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2.61e" sheetId="1" r:id="rId1"/>
    <sheet name="2.60e" sheetId="2" r:id="rId2"/>
    <sheet name="2.59e" sheetId="3" r:id="rId3"/>
    <sheet name="2,58e" sheetId="4" r:id="rId4"/>
    <sheet name="2,57e" sheetId="5" r:id="rId5"/>
    <sheet name="2017" sheetId="6" r:id="rId6"/>
    <sheet name="2016" sheetId="7" r:id="rId7"/>
    <sheet name="2015" sheetId="8" r:id="rId8"/>
  </sheets>
  <definedNames/>
  <calcPr fullCalcOnLoad="1"/>
</workbook>
</file>

<file path=xl/sharedStrings.xml><?xml version="1.0" encoding="utf-8"?>
<sst xmlns="http://schemas.openxmlformats.org/spreadsheetml/2006/main" count="948" uniqueCount="98">
  <si>
    <t>Tovuz</t>
  </si>
  <si>
    <t>Goranboy</t>
  </si>
  <si>
    <t>Naftalan</t>
  </si>
  <si>
    <t>Astara</t>
  </si>
  <si>
    <t>Lerik</t>
  </si>
  <si>
    <t>Salyan</t>
  </si>
  <si>
    <t>Sabirabad</t>
  </si>
  <si>
    <t>-</t>
  </si>
  <si>
    <t>Shops</t>
  </si>
  <si>
    <t>Republic-total</t>
  </si>
  <si>
    <t>Baku</t>
  </si>
  <si>
    <t>Absheron</t>
  </si>
  <si>
    <t>Sumgayit</t>
  </si>
  <si>
    <t>Ganja</t>
  </si>
  <si>
    <t>Gazakh</t>
  </si>
  <si>
    <t>Aghstafa</t>
  </si>
  <si>
    <t>Shamkir</t>
  </si>
  <si>
    <t>Gadabay</t>
  </si>
  <si>
    <t>Dashkasan</t>
  </si>
  <si>
    <t>Samukh</t>
  </si>
  <si>
    <t>Goygol</t>
  </si>
  <si>
    <t>Shaki-Zagatala economic region</t>
  </si>
  <si>
    <t>Balakan</t>
  </si>
  <si>
    <t>Zagatala</t>
  </si>
  <si>
    <t>Gakh</t>
  </si>
  <si>
    <t>Shaki</t>
  </si>
  <si>
    <t>Oghuz</t>
  </si>
  <si>
    <t>Gabala</t>
  </si>
  <si>
    <t>Lankaran</t>
  </si>
  <si>
    <t>Jalilabad</t>
  </si>
  <si>
    <t>Guba-Khachmaz economic region</t>
  </si>
  <si>
    <t>Gusar</t>
  </si>
  <si>
    <t>Khachmaz</t>
  </si>
  <si>
    <t>Guba</t>
  </si>
  <si>
    <t>Shabran</t>
  </si>
  <si>
    <t>Siyazan</t>
  </si>
  <si>
    <t>Goychay</t>
  </si>
  <si>
    <t>Beylagan</t>
  </si>
  <si>
    <t>Barda</t>
  </si>
  <si>
    <t>Neftchala</t>
  </si>
  <si>
    <t>Bilasuvar</t>
  </si>
  <si>
    <t>Yevlakh</t>
  </si>
  <si>
    <t>Ujar</t>
  </si>
  <si>
    <t>Zardab</t>
  </si>
  <si>
    <t>Kurdamir</t>
  </si>
  <si>
    <t>Imishli</t>
  </si>
  <si>
    <t>Hajigabul</t>
  </si>
  <si>
    <t xml:space="preserve">Shirvan </t>
  </si>
  <si>
    <t>Fuzuli</t>
  </si>
  <si>
    <t>Aghdam</t>
  </si>
  <si>
    <t>Tartar</t>
  </si>
  <si>
    <t>Khojaly</t>
  </si>
  <si>
    <t>Shusha</t>
  </si>
  <si>
    <t>Khojavand</t>
  </si>
  <si>
    <t>Kalbajar</t>
  </si>
  <si>
    <t>Lachin</t>
  </si>
  <si>
    <t>Zangilan</t>
  </si>
  <si>
    <t>Gobustan</t>
  </si>
  <si>
    <t>Aghsu</t>
  </si>
  <si>
    <t>Agdash</t>
  </si>
  <si>
    <t>Nakhchivan Autonomous Republic</t>
  </si>
  <si>
    <r>
      <t>trade space, thousand m</t>
    </r>
    <r>
      <rPr>
        <b/>
        <vertAlign val="superscript"/>
        <sz val="11"/>
        <rFont val="Times New Roman"/>
        <family val="1"/>
      </rPr>
      <t>2</t>
    </r>
  </si>
  <si>
    <t>Daghlig Shirvan economic region</t>
  </si>
  <si>
    <t>Ganja-Dashkasan economic region</t>
  </si>
  <si>
    <t>Khankandi</t>
  </si>
  <si>
    <t>Aghjabadi</t>
  </si>
  <si>
    <t>Gazakh-Tovuz economic region</t>
  </si>
  <si>
    <t>Lankaran-Astara economic region</t>
  </si>
  <si>
    <t>Central Aran economic region</t>
  </si>
  <si>
    <t>Mingachevir</t>
  </si>
  <si>
    <t>Mil-Mughan economic region</t>
  </si>
  <si>
    <t>Eastern Zangazur economic region</t>
  </si>
  <si>
    <t>Jabrayil</t>
  </si>
  <si>
    <t>Shirvan-Salyan economic region</t>
  </si>
  <si>
    <t>...</t>
  </si>
  <si>
    <t>Absheron-Khizi economic region</t>
  </si>
  <si>
    <t>Khizi</t>
  </si>
  <si>
    <t>Ismayilli</t>
  </si>
  <si>
    <t>Shamakhi</t>
  </si>
  <si>
    <t>Karabakh  economic region</t>
  </si>
  <si>
    <t>Masalli</t>
  </si>
  <si>
    <t>Yardimli</t>
  </si>
  <si>
    <t>Saatli</t>
  </si>
  <si>
    <t>Gubadli</t>
  </si>
  <si>
    <t>₋</t>
  </si>
  <si>
    <t>2.61  Network of retail trade by economic regions and administrative territorial units in  2022</t>
  </si>
  <si>
    <t>2.60  Network of retail trade by economic regions and administrative territorial units in  2021</t>
  </si>
  <si>
    <t>2.59 Network of retail trade by economic regions and administrative territorial units in  2020</t>
  </si>
  <si>
    <t>2.58 Network of retail trade by economic regions and administrative territorial units in 2019</t>
  </si>
  <si>
    <t>2.57  Network of retail trade by economic regions and administrative territorial units in 2018</t>
  </si>
  <si>
    <t xml:space="preserve">  Network of retail trade by economic regions and administrative territorial units in 2017</t>
  </si>
  <si>
    <t xml:space="preserve"> Network of retail trade by economic regions and administrative territorial units in 2016</t>
  </si>
  <si>
    <t xml:space="preserve"> Network of retail trade by economic regions and administrative territorial units in 2015</t>
  </si>
  <si>
    <t xml:space="preserve">  number,  unit</t>
  </si>
  <si>
    <t>Number of stands,  unit</t>
  </si>
  <si>
    <t>Number of stands,    unit</t>
  </si>
  <si>
    <r>
      <t>trade space, thousand m</t>
    </r>
    <r>
      <rPr>
        <b/>
        <vertAlign val="superscript"/>
        <sz val="11"/>
        <rFont val="Times New Roman"/>
        <family val="1"/>
      </rPr>
      <t>2</t>
    </r>
  </si>
  <si>
    <t xml:space="preserve">  number,         unit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</si>
</sst>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_-* #,##0\ _₼_-;\-* #,##0\ _₼_-;_-* &quot;-&quot;\ _₼_-;_-@_-"/>
    <numFmt numFmtId="173" formatCode="_-* #,##0.00\ _₼_-;\-* #,##0.00\ _₼_-;_-* &quot;-&quot;??\ _₼_-;_-@_-"/>
    <numFmt numFmtId="174" formatCode="#,##0\ &quot;man.&quot;;\-#,##0\ &quot;man.&quot;"/>
    <numFmt numFmtId="175" formatCode="#,##0\ &quot;man.&quot;;[Red]\-#,##0\ &quot;man.&quot;"/>
    <numFmt numFmtId="176" formatCode="#,##0.00\ &quot;man.&quot;;\-#,##0.00\ &quot;man.&quot;"/>
    <numFmt numFmtId="177" formatCode="#,##0.00\ &quot;man.&quot;;[Red]\-#,##0.00\ &quot;man.&quot;"/>
    <numFmt numFmtId="178" formatCode="_-* #,##0\ &quot;man.&quot;_-;\-* #,##0\ &quot;man.&quot;_-;_-* &quot;-&quot;\ &quot;man.&quot;_-;_-@_-"/>
    <numFmt numFmtId="179" formatCode="_-* #,##0\ _m_a_n_._-;\-* #,##0\ _m_a_n_._-;_-* &quot;-&quot;\ _m_a_n_._-;_-@_-"/>
    <numFmt numFmtId="180" formatCode="_-* #,##0.00\ &quot;man.&quot;_-;\-* #,##0.00\ &quot;man.&quot;_-;_-* &quot;-&quot;??\ &quot;man.&quot;_-;_-@_-"/>
    <numFmt numFmtId="181" formatCode="_-* #,##0.00\ _m_a_n_._-;\-* #,##0.00\ _m_a_n_._-;_-* &quot;-&quot;??\ _m_a_n_._-;_-@_-"/>
    <numFmt numFmtId="182" formatCode="#,##0.0"/>
    <numFmt numFmtId="183" formatCode="0.0"/>
    <numFmt numFmtId="184" formatCode="_-* #,##0.000\ _m_a_n_._-;\-* #,##0.000\ _m_a_n_._-;_-* &quot;-&quot;??\ _m_a_n_._-;_-@_-"/>
    <numFmt numFmtId="185" formatCode="#,##0.0;[Red]#,##0.0"/>
    <numFmt numFmtId="186" formatCode="[$-409]dddd\,\ mmmm\ d\,\ yyyy"/>
    <numFmt numFmtId="187" formatCode="[$-409]h:mm:ss\ AM/PM"/>
    <numFmt numFmtId="188" formatCode="00000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Cambria Math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57" applyFont="1" applyFill="1" applyBorder="1">
      <alignment/>
      <protection/>
    </xf>
    <xf numFmtId="0" fontId="3" fillId="0" borderId="0" xfId="57" applyFont="1" applyFill="1">
      <alignment/>
      <protection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5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3" fontId="53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82" fontId="4" fillId="0" borderId="0" xfId="0" applyNumberFormat="1" applyFont="1" applyFill="1" applyAlignment="1">
      <alignment horizontal="right" wrapText="1"/>
    </xf>
    <xf numFmtId="183" fontId="9" fillId="0" borderId="0" xfId="0" applyNumberFormat="1" applyFont="1" applyFill="1" applyAlignment="1">
      <alignment/>
    </xf>
    <xf numFmtId="182" fontId="4" fillId="0" borderId="0" xfId="0" applyNumberFormat="1" applyFont="1" applyFill="1" applyAlignment="1">
      <alignment horizontal="right"/>
    </xf>
    <xf numFmtId="183" fontId="3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82" fontId="5" fillId="0" borderId="0" xfId="0" applyNumberFormat="1" applyFont="1" applyFill="1" applyAlignment="1">
      <alignment horizontal="right"/>
    </xf>
    <xf numFmtId="182" fontId="5" fillId="0" borderId="0" xfId="0" applyNumberFormat="1" applyFont="1" applyFill="1" applyBorder="1" applyAlignment="1">
      <alignment horizontal="right"/>
    </xf>
    <xf numFmtId="183" fontId="9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wrapText="1" indent="1"/>
    </xf>
    <xf numFmtId="3" fontId="54" fillId="0" borderId="0" xfId="0" applyNumberFormat="1" applyFont="1" applyFill="1" applyAlignment="1">
      <alignment/>
    </xf>
    <xf numFmtId="182" fontId="11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182" fontId="11" fillId="0" borderId="0" xfId="0" applyNumberFormat="1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182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183" fontId="12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wrapText="1"/>
      <protection/>
    </xf>
    <xf numFmtId="0" fontId="5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183" fontId="1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83" fontId="5" fillId="0" borderId="0" xfId="0" applyNumberFormat="1" applyFont="1" applyFill="1" applyAlignment="1">
      <alignment/>
    </xf>
    <xf numFmtId="3" fontId="14" fillId="0" borderId="0" xfId="0" applyNumberFormat="1" applyFont="1" applyFill="1" applyBorder="1" applyAlignment="1">
      <alignment/>
    </xf>
    <xf numFmtId="183" fontId="14" fillId="0" borderId="0" xfId="0" applyNumberFormat="1" applyFont="1" applyFill="1" applyBorder="1" applyAlignment="1">
      <alignment/>
    </xf>
    <xf numFmtId="3" fontId="55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3" fontId="11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3" fontId="55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right"/>
    </xf>
    <xf numFmtId="182" fontId="14" fillId="0" borderId="0" xfId="0" applyNumberFormat="1" applyFont="1" applyFill="1" applyAlignment="1">
      <alignment/>
    </xf>
    <xf numFmtId="0" fontId="4" fillId="0" borderId="11" xfId="57" applyFont="1" applyBorder="1" applyAlignment="1">
      <alignment horizontal="left" vertical="center"/>
      <protection/>
    </xf>
    <xf numFmtId="0" fontId="4" fillId="0" borderId="11" xfId="57" applyFont="1" applyBorder="1" applyAlignment="1">
      <alignment horizontal="left" vertical="center" wrapText="1"/>
      <protection/>
    </xf>
    <xf numFmtId="0" fontId="5" fillId="0" borderId="11" xfId="57" applyFont="1" applyBorder="1" applyAlignment="1">
      <alignment horizontal="left" vertical="center"/>
      <protection/>
    </xf>
    <xf numFmtId="0" fontId="5" fillId="33" borderId="11" xfId="57" applyFont="1" applyFill="1" applyBorder="1" applyAlignment="1">
      <alignment horizontal="left" vertical="center"/>
      <protection/>
    </xf>
    <xf numFmtId="0" fontId="4" fillId="0" borderId="11" xfId="57" applyFont="1" applyBorder="1" applyAlignment="1">
      <alignment horizontal="left" vertical="center"/>
      <protection/>
    </xf>
    <xf numFmtId="0" fontId="5" fillId="0" borderId="12" xfId="57" applyFont="1" applyBorder="1" applyAlignment="1">
      <alignment horizontal="left" vertical="center"/>
      <protection/>
    </xf>
    <xf numFmtId="0" fontId="4" fillId="0" borderId="13" xfId="57" applyFont="1" applyBorder="1" applyAlignment="1">
      <alignment horizontal="left" vertical="center"/>
      <protection/>
    </xf>
    <xf numFmtId="3" fontId="4" fillId="0" borderId="14" xfId="0" applyNumberFormat="1" applyFont="1" applyBorder="1" applyAlignment="1">
      <alignment horizontal="right"/>
    </xf>
    <xf numFmtId="182" fontId="4" fillId="0" borderId="14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182" fontId="4" fillId="0" borderId="15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 wrapText="1"/>
    </xf>
    <xf numFmtId="3" fontId="4" fillId="0" borderId="16" xfId="0" applyNumberFormat="1" applyFont="1" applyBorder="1" applyAlignment="1">
      <alignment horizontal="right" wrapText="1"/>
    </xf>
    <xf numFmtId="3" fontId="5" fillId="0" borderId="15" xfId="0" applyNumberFormat="1" applyFont="1" applyBorder="1" applyAlignment="1">
      <alignment horizontal="right"/>
    </xf>
    <xf numFmtId="182" fontId="5" fillId="0" borderId="15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182" fontId="5" fillId="0" borderId="10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0" fontId="4" fillId="0" borderId="19" xfId="57" applyFont="1" applyFill="1" applyBorder="1" applyAlignment="1">
      <alignment horizontal="center" vertical="center" wrapText="1"/>
      <protection/>
    </xf>
    <xf numFmtId="0" fontId="5" fillId="34" borderId="20" xfId="57" applyFont="1" applyFill="1" applyBorder="1" applyAlignment="1">
      <alignment horizontal="center" vertical="center"/>
      <protection/>
    </xf>
    <xf numFmtId="0" fontId="5" fillId="34" borderId="21" xfId="57" applyFont="1" applyFill="1" applyBorder="1" applyAlignment="1">
      <alignment horizontal="center" vertical="center"/>
      <protection/>
    </xf>
    <xf numFmtId="3" fontId="4" fillId="0" borderId="15" xfId="57" applyNumberFormat="1" applyFont="1" applyBorder="1" applyAlignment="1">
      <alignment horizontal="right"/>
      <protection/>
    </xf>
    <xf numFmtId="182" fontId="4" fillId="0" borderId="15" xfId="57" applyNumberFormat="1" applyFont="1" applyBorder="1" applyAlignment="1">
      <alignment horizontal="right"/>
      <protection/>
    </xf>
    <xf numFmtId="3" fontId="4" fillId="0" borderId="16" xfId="57" applyNumberFormat="1" applyFont="1" applyBorder="1" applyAlignment="1">
      <alignment horizontal="right"/>
      <protection/>
    </xf>
    <xf numFmtId="182" fontId="4" fillId="0" borderId="15" xfId="0" applyNumberFormat="1" applyFont="1" applyBorder="1" applyAlignment="1">
      <alignment horizontal="right" wrapText="1"/>
    </xf>
    <xf numFmtId="3" fontId="5" fillId="0" borderId="15" xfId="57" applyNumberFormat="1" applyFont="1" applyBorder="1" applyAlignment="1">
      <alignment horizontal="right"/>
      <protection/>
    </xf>
    <xf numFmtId="182" fontId="5" fillId="0" borderId="15" xfId="57" applyNumberFormat="1" applyFont="1" applyBorder="1" applyAlignment="1">
      <alignment horizontal="right"/>
      <protection/>
    </xf>
    <xf numFmtId="3" fontId="5" fillId="0" borderId="16" xfId="57" applyNumberFormat="1" applyFont="1" applyBorder="1" applyAlignment="1">
      <alignment horizontal="right"/>
      <protection/>
    </xf>
    <xf numFmtId="3" fontId="5" fillId="0" borderId="10" xfId="57" applyNumberFormat="1" applyFont="1" applyBorder="1" applyAlignment="1">
      <alignment horizontal="right"/>
      <protection/>
    </xf>
    <xf numFmtId="182" fontId="5" fillId="0" borderId="10" xfId="57" applyNumberFormat="1" applyFont="1" applyBorder="1" applyAlignment="1">
      <alignment horizontal="right"/>
      <protection/>
    </xf>
    <xf numFmtId="3" fontId="5" fillId="0" borderId="17" xfId="57" applyNumberFormat="1" applyFont="1" applyBorder="1" applyAlignment="1">
      <alignment horizontal="right"/>
      <protection/>
    </xf>
    <xf numFmtId="1" fontId="4" fillId="0" borderId="16" xfId="0" applyNumberFormat="1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1" fontId="5" fillId="0" borderId="16" xfId="0" applyNumberFormat="1" applyFont="1" applyBorder="1" applyAlignment="1">
      <alignment horizontal="right"/>
    </xf>
    <xf numFmtId="1" fontId="5" fillId="0" borderId="17" xfId="0" applyNumberFormat="1" applyFont="1" applyBorder="1" applyAlignment="1">
      <alignment horizontal="right"/>
    </xf>
    <xf numFmtId="0" fontId="4" fillId="0" borderId="19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wrapText="1"/>
      <protection/>
    </xf>
    <xf numFmtId="0" fontId="7" fillId="0" borderId="0" xfId="57" applyFont="1" applyFill="1" applyAlignment="1">
      <alignment horizontal="center" wrapText="1"/>
      <protection/>
    </xf>
    <xf numFmtId="0" fontId="4" fillId="0" borderId="22" xfId="57" applyFont="1" applyFill="1" applyBorder="1" applyAlignment="1">
      <alignment horizontal="center"/>
      <protection/>
    </xf>
    <xf numFmtId="0" fontId="4" fillId="0" borderId="23" xfId="57" applyFont="1" applyFill="1" applyBorder="1" applyAlignment="1">
      <alignment horizontal="center"/>
      <protection/>
    </xf>
    <xf numFmtId="0" fontId="4" fillId="0" borderId="24" xfId="57" applyFont="1" applyFill="1" applyBorder="1" applyAlignment="1">
      <alignment horizontal="center" vertical="center" wrapText="1"/>
      <protection/>
    </xf>
    <xf numFmtId="0" fontId="4" fillId="0" borderId="25" xfId="57" applyFont="1" applyFill="1" applyBorder="1" applyAlignment="1">
      <alignment horizontal="center" vertical="center" wrapText="1"/>
      <protection/>
    </xf>
    <xf numFmtId="0" fontId="4" fillId="0" borderId="0" xfId="57" applyFont="1" applyFill="1" applyAlignment="1">
      <alignment horizontal="center" wrapText="1"/>
      <protection/>
    </xf>
    <xf numFmtId="0" fontId="4" fillId="0" borderId="23" xfId="57" applyFont="1" applyFill="1" applyBorder="1" applyAlignment="1">
      <alignment horizontal="center"/>
      <protection/>
    </xf>
    <xf numFmtId="0" fontId="4" fillId="0" borderId="14" xfId="57" applyFont="1" applyFill="1" applyBorder="1" applyAlignment="1">
      <alignment horizontal="center"/>
      <protection/>
    </xf>
    <xf numFmtId="0" fontId="4" fillId="0" borderId="18" xfId="57" applyFont="1" applyFill="1" applyBorder="1" applyAlignment="1">
      <alignment horizontal="center" vertical="center" wrapText="1"/>
      <protection/>
    </xf>
    <xf numFmtId="0" fontId="4" fillId="0" borderId="17" xfId="57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2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8" xfId="57" applyFont="1" applyFill="1" applyBorder="1" applyAlignment="1">
      <alignment horizontal="center" vertical="center" wrapText="1"/>
      <protection/>
    </xf>
    <xf numFmtId="0" fontId="4" fillId="0" borderId="17" xfId="57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right"/>
    </xf>
    <xf numFmtId="182" fontId="4" fillId="0" borderId="15" xfId="0" applyNumberFormat="1" applyFont="1" applyBorder="1" applyAlignment="1">
      <alignment horizontal="right"/>
    </xf>
    <xf numFmtId="1" fontId="4" fillId="0" borderId="16" xfId="0" applyNumberFormat="1" applyFont="1" applyBorder="1" applyAlignment="1">
      <alignment horizontal="right"/>
    </xf>
    <xf numFmtId="3" fontId="4" fillId="0" borderId="15" xfId="57" applyNumberFormat="1" applyFont="1" applyBorder="1" applyAlignment="1">
      <alignment horizontal="right"/>
      <protection/>
    </xf>
    <xf numFmtId="182" fontId="4" fillId="0" borderId="15" xfId="57" applyNumberFormat="1" applyFont="1" applyBorder="1" applyAlignment="1">
      <alignment horizontal="right"/>
      <protection/>
    </xf>
    <xf numFmtId="3" fontId="4" fillId="0" borderId="16" xfId="57" applyNumberFormat="1" applyFont="1" applyBorder="1" applyAlignment="1">
      <alignment horizontal="right"/>
      <protection/>
    </xf>
    <xf numFmtId="3" fontId="4" fillId="0" borderId="16" xfId="0" applyNumberFormat="1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828675</xdr:colOff>
      <xdr:row>4</xdr:row>
      <xdr:rowOff>133350</xdr:rowOff>
    </xdr:from>
    <xdr:ext cx="304800" cy="1066800"/>
    <xdr:sp fLocksText="0">
      <xdr:nvSpPr>
        <xdr:cNvPr id="1" name="TextBox 1"/>
        <xdr:cNvSpPr txBox="1">
          <a:spLocks noChangeArrowheads="1"/>
        </xdr:cNvSpPr>
      </xdr:nvSpPr>
      <xdr:spPr>
        <a:xfrm>
          <a:off x="4733925" y="106680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828675</xdr:colOff>
      <xdr:row>4</xdr:row>
      <xdr:rowOff>133350</xdr:rowOff>
    </xdr:from>
    <xdr:ext cx="304800" cy="428625"/>
    <xdr:sp fLocksText="0">
      <xdr:nvSpPr>
        <xdr:cNvPr id="1" name="TextBox 1"/>
        <xdr:cNvSpPr txBox="1">
          <a:spLocks noChangeArrowheads="1"/>
        </xdr:cNvSpPr>
      </xdr:nvSpPr>
      <xdr:spPr>
        <a:xfrm>
          <a:off x="4762500" y="118110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809625</xdr:colOff>
      <xdr:row>4</xdr:row>
      <xdr:rowOff>142875</xdr:rowOff>
    </xdr:from>
    <xdr:ext cx="323850" cy="400050"/>
    <xdr:sp>
      <xdr:nvSpPr>
        <xdr:cNvPr id="1" name="TextBox 1"/>
        <xdr:cNvSpPr txBox="1">
          <a:spLocks noChangeArrowheads="1"/>
        </xdr:cNvSpPr>
      </xdr:nvSpPr>
      <xdr:spPr>
        <a:xfrm>
          <a:off x="4895850" y="1104900"/>
          <a:ext cx="3238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461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m^2</a:t>
          </a:r>
        </a:p>
      </xdr:txBody>
    </xdr:sp>
    <xdr:clientData/>
  </xdr:oneCellAnchor>
  <xdr:oneCellAnchor>
    <xdr:from>
      <xdr:col>2</xdr:col>
      <xdr:colOff>828675</xdr:colOff>
      <xdr:row>88</xdr:row>
      <xdr:rowOff>0</xdr:rowOff>
    </xdr:from>
    <xdr:ext cx="66675" cy="495300"/>
    <xdr:sp fLocksText="0">
      <xdr:nvSpPr>
        <xdr:cNvPr id="2" name="TextBox 2"/>
        <xdr:cNvSpPr txBox="1">
          <a:spLocks noChangeArrowheads="1"/>
        </xdr:cNvSpPr>
      </xdr:nvSpPr>
      <xdr:spPr>
        <a:xfrm>
          <a:off x="3819525" y="173545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0</xdr:rowOff>
    </xdr:from>
    <xdr:ext cx="352425" cy="266700"/>
    <xdr:sp>
      <xdr:nvSpPr>
        <xdr:cNvPr id="1" name="TextBox 1"/>
        <xdr:cNvSpPr txBox="1">
          <a:spLocks noChangeArrowheads="1"/>
        </xdr:cNvSpPr>
      </xdr:nvSpPr>
      <xdr:spPr>
        <a:xfrm>
          <a:off x="2990850" y="16383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461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m^2</a:t>
          </a:r>
        </a:p>
      </xdr:txBody>
    </xdr:sp>
    <xdr:clientData/>
  </xdr:oneCellAnchor>
  <xdr:oneCellAnchor>
    <xdr:from>
      <xdr:col>2</xdr:col>
      <xdr:colOff>0</xdr:colOff>
      <xdr:row>5</xdr:row>
      <xdr:rowOff>190500</xdr:rowOff>
    </xdr:from>
    <xdr:ext cx="333375" cy="257175"/>
    <xdr:sp>
      <xdr:nvSpPr>
        <xdr:cNvPr id="2" name="TextBox 1"/>
        <xdr:cNvSpPr txBox="1">
          <a:spLocks noChangeArrowheads="1"/>
        </xdr:cNvSpPr>
      </xdr:nvSpPr>
      <xdr:spPr>
        <a:xfrm>
          <a:off x="2990850" y="1638300"/>
          <a:ext cx="3333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461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m^2</a:t>
          </a:r>
        </a:p>
      </xdr:txBody>
    </xdr:sp>
    <xdr:clientData/>
  </xdr:oneCellAnchor>
  <xdr:oneCellAnchor>
    <xdr:from>
      <xdr:col>3</xdr:col>
      <xdr:colOff>828675</xdr:colOff>
      <xdr:row>4</xdr:row>
      <xdr:rowOff>133350</xdr:rowOff>
    </xdr:from>
    <xdr:ext cx="66675" cy="228600"/>
    <xdr:sp fLocksText="0">
      <xdr:nvSpPr>
        <xdr:cNvPr id="3" name="TextBox 1"/>
        <xdr:cNvSpPr txBox="1">
          <a:spLocks noChangeArrowheads="1"/>
        </xdr:cNvSpPr>
      </xdr:nvSpPr>
      <xdr:spPr>
        <a:xfrm>
          <a:off x="4752975" y="10572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86</xdr:row>
      <xdr:rowOff>0</xdr:rowOff>
    </xdr:from>
    <xdr:ext cx="114300" cy="276225"/>
    <xdr:sp>
      <xdr:nvSpPr>
        <xdr:cNvPr id="4" name="TextBox 1"/>
        <xdr:cNvSpPr txBox="1">
          <a:spLocks noChangeArrowheads="1"/>
        </xdr:cNvSpPr>
      </xdr:nvSpPr>
      <xdr:spPr>
        <a:xfrm>
          <a:off x="5705475" y="16878300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461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m^2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828675</xdr:colOff>
      <xdr:row>4</xdr:row>
      <xdr:rowOff>133350</xdr:rowOff>
    </xdr:from>
    <xdr:ext cx="142875" cy="533400"/>
    <xdr:sp fLocksText="0">
      <xdr:nvSpPr>
        <xdr:cNvPr id="1" name="TextBox 1"/>
        <xdr:cNvSpPr txBox="1">
          <a:spLocks noChangeArrowheads="1"/>
        </xdr:cNvSpPr>
      </xdr:nvSpPr>
      <xdr:spPr>
        <a:xfrm>
          <a:off x="4752975" y="1143000"/>
          <a:ext cx="142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86</xdr:row>
      <xdr:rowOff>0</xdr:rowOff>
    </xdr:from>
    <xdr:ext cx="114300" cy="257175"/>
    <xdr:sp>
      <xdr:nvSpPr>
        <xdr:cNvPr id="2" name="TextBox 1"/>
        <xdr:cNvSpPr txBox="1">
          <a:spLocks noChangeArrowheads="1"/>
        </xdr:cNvSpPr>
      </xdr:nvSpPr>
      <xdr:spPr>
        <a:xfrm>
          <a:off x="5743575" y="176498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461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m^2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828675</xdr:colOff>
      <xdr:row>4</xdr:row>
      <xdr:rowOff>133350</xdr:rowOff>
    </xdr:from>
    <xdr:ext cx="142875" cy="533400"/>
    <xdr:sp fLocksText="0">
      <xdr:nvSpPr>
        <xdr:cNvPr id="1" name="TextBox 1"/>
        <xdr:cNvSpPr txBox="1">
          <a:spLocks noChangeArrowheads="1"/>
        </xdr:cNvSpPr>
      </xdr:nvSpPr>
      <xdr:spPr>
        <a:xfrm>
          <a:off x="4752975" y="1123950"/>
          <a:ext cx="142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86</xdr:row>
      <xdr:rowOff>0</xdr:rowOff>
    </xdr:from>
    <xdr:ext cx="114300" cy="219075"/>
    <xdr:sp>
      <xdr:nvSpPr>
        <xdr:cNvPr id="2" name="TextBox 1"/>
        <xdr:cNvSpPr txBox="1">
          <a:spLocks noChangeArrowheads="1"/>
        </xdr:cNvSpPr>
      </xdr:nvSpPr>
      <xdr:spPr>
        <a:xfrm>
          <a:off x="5743575" y="1765935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461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m^2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85"/>
  <sheetViews>
    <sheetView tabSelected="1" zoomScalePageLayoutView="0" workbookViewId="0" topLeftCell="A1">
      <selection activeCell="C88" sqref="C88"/>
    </sheetView>
  </sheetViews>
  <sheetFormatPr defaultColWidth="17.140625" defaultRowHeight="15" customHeight="1"/>
  <cols>
    <col min="1" max="1" width="6.57421875" style="0" customWidth="1"/>
    <col min="2" max="2" width="34.8515625" style="0" customWidth="1"/>
  </cols>
  <sheetData>
    <row r="2" spans="2:5" ht="31.5" customHeight="1">
      <c r="B2" s="92" t="s">
        <v>85</v>
      </c>
      <c r="C2" s="92"/>
      <c r="D2" s="92"/>
      <c r="E2" s="92"/>
    </row>
    <row r="3" spans="2:5" ht="15" customHeight="1" thickBot="1">
      <c r="B3" s="2"/>
      <c r="C3" s="3"/>
      <c r="D3" s="3"/>
      <c r="E3" s="3"/>
    </row>
    <row r="4" spans="2:5" ht="15" customHeight="1">
      <c r="B4" s="74"/>
      <c r="C4" s="93" t="s">
        <v>8</v>
      </c>
      <c r="D4" s="94"/>
      <c r="E4" s="95" t="s">
        <v>94</v>
      </c>
    </row>
    <row r="5" spans="2:5" ht="30" customHeight="1" thickBot="1">
      <c r="B5" s="75"/>
      <c r="C5" s="73" t="s">
        <v>93</v>
      </c>
      <c r="D5" s="36" t="s">
        <v>61</v>
      </c>
      <c r="E5" s="96"/>
    </row>
    <row r="6" spans="2:5" ht="15" customHeight="1">
      <c r="B6" s="58" t="s">
        <v>9</v>
      </c>
      <c r="C6" s="59">
        <f>SUM(C7+C8+C9+C13+C18+C25+C35+C41+C47+C54+C62+C67+C80)</f>
        <v>100618</v>
      </c>
      <c r="D6" s="60">
        <f>SUM(D7+D8+D9+D13+D18+D25+D35+D41+D47+D54+D62+D67+D80)</f>
        <v>6474.800000000001</v>
      </c>
      <c r="E6" s="72">
        <f>SUM(E7+E8+E9+E13+E18+E25+E35+E41+E47+E54+E62+E67+E80)</f>
        <v>2796</v>
      </c>
    </row>
    <row r="7" spans="2:5" ht="15" customHeight="1">
      <c r="B7" s="52" t="s">
        <v>10</v>
      </c>
      <c r="C7" s="61">
        <v>25014</v>
      </c>
      <c r="D7" s="62">
        <v>2120</v>
      </c>
      <c r="E7" s="63">
        <v>1136</v>
      </c>
    </row>
    <row r="8" spans="2:5" ht="15" customHeight="1">
      <c r="B8" s="53" t="s">
        <v>60</v>
      </c>
      <c r="C8" s="61">
        <v>3014</v>
      </c>
      <c r="D8" s="62">
        <v>90.8</v>
      </c>
      <c r="E8" s="86">
        <v>263</v>
      </c>
    </row>
    <row r="9" spans="2:5" ht="15" customHeight="1">
      <c r="B9" s="53" t="s">
        <v>75</v>
      </c>
      <c r="C9" s="64">
        <f>SUM(C10:C12)</f>
        <v>7771</v>
      </c>
      <c r="D9" s="79">
        <f>SUM(D10:D12)</f>
        <v>547.1</v>
      </c>
      <c r="E9" s="65">
        <f>SUM(E10:E12)</f>
        <v>30</v>
      </c>
    </row>
    <row r="10" spans="2:5" ht="15" customHeight="1">
      <c r="B10" s="54" t="s">
        <v>12</v>
      </c>
      <c r="C10" s="66">
        <v>5288</v>
      </c>
      <c r="D10" s="67">
        <v>328.5</v>
      </c>
      <c r="E10" s="87">
        <v>16</v>
      </c>
    </row>
    <row r="11" spans="2:5" ht="15" customHeight="1">
      <c r="B11" s="54" t="s">
        <v>11</v>
      </c>
      <c r="C11" s="66">
        <v>2344</v>
      </c>
      <c r="D11" s="67">
        <v>213</v>
      </c>
      <c r="E11" s="87">
        <v>14</v>
      </c>
    </row>
    <row r="12" spans="2:5" ht="15" customHeight="1">
      <c r="B12" s="54" t="s">
        <v>76</v>
      </c>
      <c r="C12" s="66">
        <v>139</v>
      </c>
      <c r="D12" s="67">
        <v>5.6</v>
      </c>
      <c r="E12" s="88" t="s">
        <v>84</v>
      </c>
    </row>
    <row r="13" spans="2:5" ht="15" customHeight="1">
      <c r="B13" s="53" t="s">
        <v>62</v>
      </c>
      <c r="C13" s="61">
        <f>SUM(C14:C17)</f>
        <v>2966</v>
      </c>
      <c r="D13" s="62">
        <f>SUM(D14:D17)</f>
        <v>163.8</v>
      </c>
      <c r="E13" s="63">
        <f>SUM(E14:E17)</f>
        <v>25</v>
      </c>
    </row>
    <row r="14" spans="2:5" ht="15" customHeight="1">
      <c r="B14" s="54" t="s">
        <v>58</v>
      </c>
      <c r="C14" s="66">
        <v>583</v>
      </c>
      <c r="D14" s="67">
        <v>14</v>
      </c>
      <c r="E14" s="88">
        <v>1</v>
      </c>
    </row>
    <row r="15" spans="2:5" ht="15" customHeight="1">
      <c r="B15" s="55" t="s">
        <v>77</v>
      </c>
      <c r="C15" s="66">
        <v>985</v>
      </c>
      <c r="D15" s="67">
        <v>58.1</v>
      </c>
      <c r="E15" s="88">
        <v>2</v>
      </c>
    </row>
    <row r="16" spans="2:5" ht="15" customHeight="1">
      <c r="B16" s="54" t="s">
        <v>57</v>
      </c>
      <c r="C16" s="66">
        <v>286</v>
      </c>
      <c r="D16" s="67">
        <v>13.9</v>
      </c>
      <c r="E16" s="88">
        <v>7</v>
      </c>
    </row>
    <row r="17" spans="2:5" ht="15" customHeight="1">
      <c r="B17" s="55" t="s">
        <v>78</v>
      </c>
      <c r="C17" s="66">
        <v>1112</v>
      </c>
      <c r="D17" s="67">
        <v>77.8</v>
      </c>
      <c r="E17" s="88">
        <v>15</v>
      </c>
    </row>
    <row r="18" spans="2:5" ht="15" customHeight="1">
      <c r="B18" s="53" t="s">
        <v>63</v>
      </c>
      <c r="C18" s="61">
        <f>SUM(C19:C24)</f>
        <v>7990</v>
      </c>
      <c r="D18" s="62">
        <f>SUM(D19:D24)</f>
        <v>579.4</v>
      </c>
      <c r="E18" s="63">
        <f>SUM(E19:E24)</f>
        <v>59</v>
      </c>
    </row>
    <row r="19" spans="2:5" ht="15" customHeight="1">
      <c r="B19" s="54" t="s">
        <v>13</v>
      </c>
      <c r="C19" s="66">
        <v>5089</v>
      </c>
      <c r="D19" s="67">
        <v>415.9</v>
      </c>
      <c r="E19" s="87">
        <v>30</v>
      </c>
    </row>
    <row r="20" spans="2:5" ht="15" customHeight="1">
      <c r="B20" s="54" t="s">
        <v>2</v>
      </c>
      <c r="C20" s="66">
        <v>246</v>
      </c>
      <c r="D20" s="67">
        <v>18.7</v>
      </c>
      <c r="E20" s="88">
        <v>11</v>
      </c>
    </row>
    <row r="21" spans="2:5" ht="15" customHeight="1">
      <c r="B21" s="54" t="s">
        <v>18</v>
      </c>
      <c r="C21" s="66">
        <v>282</v>
      </c>
      <c r="D21" s="67">
        <v>10.7</v>
      </c>
      <c r="E21" s="87">
        <v>9</v>
      </c>
    </row>
    <row r="22" spans="2:5" ht="15" customHeight="1">
      <c r="B22" s="54" t="s">
        <v>1</v>
      </c>
      <c r="C22" s="66">
        <v>1088</v>
      </c>
      <c r="D22" s="67">
        <v>66.4</v>
      </c>
      <c r="E22" s="87">
        <v>6</v>
      </c>
    </row>
    <row r="23" spans="2:5" ht="15" customHeight="1">
      <c r="B23" s="54" t="s">
        <v>20</v>
      </c>
      <c r="C23" s="66">
        <v>721</v>
      </c>
      <c r="D23" s="67">
        <v>29.1</v>
      </c>
      <c r="E23" s="88" t="s">
        <v>84</v>
      </c>
    </row>
    <row r="24" spans="2:5" ht="15" customHeight="1">
      <c r="B24" s="54" t="s">
        <v>19</v>
      </c>
      <c r="C24" s="66">
        <v>564</v>
      </c>
      <c r="D24" s="67">
        <v>38.6</v>
      </c>
      <c r="E24" s="88">
        <v>3</v>
      </c>
    </row>
    <row r="25" spans="2:5" ht="15" customHeight="1">
      <c r="B25" s="56" t="s">
        <v>79</v>
      </c>
      <c r="C25" s="61">
        <f>SUM(C26:C34)</f>
        <v>5051</v>
      </c>
      <c r="D25" s="62">
        <f>SUM(D26:D34)</f>
        <v>294.5</v>
      </c>
      <c r="E25" s="63">
        <f>SUM(E26:E34)</f>
        <v>16</v>
      </c>
    </row>
    <row r="26" spans="2:5" ht="15" customHeight="1">
      <c r="B26" s="54" t="s">
        <v>64</v>
      </c>
      <c r="C26" s="66" t="s">
        <v>74</v>
      </c>
      <c r="D26" s="67" t="s">
        <v>74</v>
      </c>
      <c r="E26" s="88" t="s">
        <v>74</v>
      </c>
    </row>
    <row r="27" spans="2:5" ht="15" customHeight="1">
      <c r="B27" s="54" t="s">
        <v>65</v>
      </c>
      <c r="C27" s="66">
        <v>1323</v>
      </c>
      <c r="D27" s="67">
        <v>108.9</v>
      </c>
      <c r="E27" s="88">
        <v>12</v>
      </c>
    </row>
    <row r="28" spans="2:5" ht="15" customHeight="1">
      <c r="B28" s="54" t="s">
        <v>49</v>
      </c>
      <c r="C28" s="66">
        <v>889</v>
      </c>
      <c r="D28" s="67">
        <v>68.5</v>
      </c>
      <c r="E28" s="88" t="s">
        <v>7</v>
      </c>
    </row>
    <row r="29" spans="2:5" ht="15" customHeight="1">
      <c r="B29" s="54" t="s">
        <v>38</v>
      </c>
      <c r="C29" s="66">
        <v>1645</v>
      </c>
      <c r="D29" s="67">
        <v>77.4</v>
      </c>
      <c r="E29" s="88">
        <v>1</v>
      </c>
    </row>
    <row r="30" spans="2:5" ht="15" customHeight="1">
      <c r="B30" s="54" t="s">
        <v>48</v>
      </c>
      <c r="C30" s="66">
        <v>588</v>
      </c>
      <c r="D30" s="67">
        <v>23.7</v>
      </c>
      <c r="E30" s="88">
        <v>1</v>
      </c>
    </row>
    <row r="31" spans="2:5" ht="15" customHeight="1">
      <c r="B31" s="54" t="s">
        <v>51</v>
      </c>
      <c r="C31" s="66" t="s">
        <v>74</v>
      </c>
      <c r="D31" s="67" t="s">
        <v>74</v>
      </c>
      <c r="E31" s="88" t="s">
        <v>74</v>
      </c>
    </row>
    <row r="32" spans="2:5" ht="15" customHeight="1">
      <c r="B32" s="54" t="s">
        <v>53</v>
      </c>
      <c r="C32" s="66" t="s">
        <v>74</v>
      </c>
      <c r="D32" s="67" t="s">
        <v>74</v>
      </c>
      <c r="E32" s="88" t="s">
        <v>74</v>
      </c>
    </row>
    <row r="33" spans="2:5" ht="15" customHeight="1">
      <c r="B33" s="54" t="s">
        <v>52</v>
      </c>
      <c r="C33" s="66" t="s">
        <v>74</v>
      </c>
      <c r="D33" s="67" t="s">
        <v>74</v>
      </c>
      <c r="E33" s="88" t="s">
        <v>74</v>
      </c>
    </row>
    <row r="34" spans="2:5" ht="15" customHeight="1">
      <c r="B34" s="54" t="s">
        <v>50</v>
      </c>
      <c r="C34" s="66">
        <v>606</v>
      </c>
      <c r="D34" s="67">
        <v>16</v>
      </c>
      <c r="E34" s="88">
        <v>2</v>
      </c>
    </row>
    <row r="35" spans="2:5" ht="15" customHeight="1">
      <c r="B35" s="56" t="s">
        <v>66</v>
      </c>
      <c r="C35" s="61">
        <f>SUM(C36:C40)</f>
        <v>5837</v>
      </c>
      <c r="D35" s="62">
        <f>SUM(D36:D40)</f>
        <v>377.79999999999995</v>
      </c>
      <c r="E35" s="63">
        <f>SUM(E36:E40)</f>
        <v>117</v>
      </c>
    </row>
    <row r="36" spans="2:5" ht="15" customHeight="1">
      <c r="B36" s="54" t="s">
        <v>15</v>
      </c>
      <c r="C36" s="66">
        <v>887</v>
      </c>
      <c r="D36" s="67">
        <v>56.8</v>
      </c>
      <c r="E36" s="87">
        <v>24</v>
      </c>
    </row>
    <row r="37" spans="2:5" ht="15" customHeight="1">
      <c r="B37" s="54" t="s">
        <v>17</v>
      </c>
      <c r="C37" s="66">
        <v>1088</v>
      </c>
      <c r="D37" s="67">
        <v>48.4</v>
      </c>
      <c r="E37" s="87" t="s">
        <v>7</v>
      </c>
    </row>
    <row r="38" spans="2:5" ht="15" customHeight="1">
      <c r="B38" s="54" t="s">
        <v>14</v>
      </c>
      <c r="C38" s="66">
        <v>760</v>
      </c>
      <c r="D38" s="67">
        <v>56.1</v>
      </c>
      <c r="E38" s="87">
        <v>26</v>
      </c>
    </row>
    <row r="39" spans="2:5" ht="15" customHeight="1">
      <c r="B39" s="54" t="s">
        <v>16</v>
      </c>
      <c r="C39" s="66">
        <v>1365</v>
      </c>
      <c r="D39" s="67">
        <v>112.1</v>
      </c>
      <c r="E39" s="87">
        <v>1</v>
      </c>
    </row>
    <row r="40" spans="2:5" ht="15" customHeight="1">
      <c r="B40" s="54" t="s">
        <v>0</v>
      </c>
      <c r="C40" s="66">
        <v>1737</v>
      </c>
      <c r="D40" s="67">
        <v>104.4</v>
      </c>
      <c r="E40" s="87">
        <v>66</v>
      </c>
    </row>
    <row r="41" spans="2:5" ht="15" customHeight="1">
      <c r="B41" s="53" t="s">
        <v>30</v>
      </c>
      <c r="C41" s="61">
        <f>SUM(C42:C46)</f>
        <v>5813</v>
      </c>
      <c r="D41" s="62">
        <f>SUM(D42:D46)</f>
        <v>259.1</v>
      </c>
      <c r="E41" s="63">
        <f>SUM(E42:E46)</f>
        <v>110</v>
      </c>
    </row>
    <row r="42" spans="2:5" ht="15" customHeight="1">
      <c r="B42" s="54" t="s">
        <v>32</v>
      </c>
      <c r="C42" s="66">
        <v>1993</v>
      </c>
      <c r="D42" s="67">
        <v>112.3</v>
      </c>
      <c r="E42" s="87">
        <v>5</v>
      </c>
    </row>
    <row r="43" spans="2:5" ht="15" customHeight="1">
      <c r="B43" s="54" t="s">
        <v>33</v>
      </c>
      <c r="C43" s="66">
        <v>1290</v>
      </c>
      <c r="D43" s="67">
        <v>43.4</v>
      </c>
      <c r="E43" s="87">
        <v>48</v>
      </c>
    </row>
    <row r="44" spans="2:5" ht="15" customHeight="1">
      <c r="B44" s="54" t="s">
        <v>31</v>
      </c>
      <c r="C44" s="66">
        <v>1227</v>
      </c>
      <c r="D44" s="67">
        <v>53.8</v>
      </c>
      <c r="E44" s="87">
        <v>32</v>
      </c>
    </row>
    <row r="45" spans="2:5" ht="15" customHeight="1">
      <c r="B45" s="54" t="s">
        <v>35</v>
      </c>
      <c r="C45" s="66">
        <v>472</v>
      </c>
      <c r="D45" s="67">
        <v>29.4</v>
      </c>
      <c r="E45" s="87">
        <v>11</v>
      </c>
    </row>
    <row r="46" spans="2:5" ht="15" customHeight="1">
      <c r="B46" s="54" t="s">
        <v>34</v>
      </c>
      <c r="C46" s="66">
        <v>831</v>
      </c>
      <c r="D46" s="67">
        <v>20.2</v>
      </c>
      <c r="E46" s="87">
        <v>14</v>
      </c>
    </row>
    <row r="47" spans="2:5" ht="15" customHeight="1">
      <c r="B47" s="53" t="s">
        <v>67</v>
      </c>
      <c r="C47" s="61">
        <f>SUM(C48:C53)</f>
        <v>7687</v>
      </c>
      <c r="D47" s="62">
        <f>SUM(D48:D53)</f>
        <v>389.3</v>
      </c>
      <c r="E47" s="63">
        <f>SUM(E48:E53)</f>
        <v>266</v>
      </c>
    </row>
    <row r="48" spans="2:5" ht="15" customHeight="1">
      <c r="B48" s="54" t="s">
        <v>3</v>
      </c>
      <c r="C48" s="66">
        <v>652</v>
      </c>
      <c r="D48" s="67">
        <v>49.1</v>
      </c>
      <c r="E48" s="87">
        <v>68</v>
      </c>
    </row>
    <row r="49" spans="2:5" ht="15" customHeight="1">
      <c r="B49" s="54" t="s">
        <v>29</v>
      </c>
      <c r="C49" s="66">
        <v>1291</v>
      </c>
      <c r="D49" s="67">
        <v>56.6</v>
      </c>
      <c r="E49" s="87">
        <v>136</v>
      </c>
    </row>
    <row r="50" spans="2:5" ht="15" customHeight="1">
      <c r="B50" s="54" t="s">
        <v>4</v>
      </c>
      <c r="C50" s="66">
        <v>947</v>
      </c>
      <c r="D50" s="67">
        <v>41.2</v>
      </c>
      <c r="E50" s="87">
        <v>1</v>
      </c>
    </row>
    <row r="51" spans="2:5" ht="15" customHeight="1">
      <c r="B51" s="54" t="s">
        <v>28</v>
      </c>
      <c r="C51" s="66">
        <v>2572</v>
      </c>
      <c r="D51" s="67">
        <v>130.6</v>
      </c>
      <c r="E51" s="87">
        <v>31</v>
      </c>
    </row>
    <row r="52" spans="2:5" ht="15" customHeight="1">
      <c r="B52" s="55" t="s">
        <v>80</v>
      </c>
      <c r="C52" s="66">
        <v>2026</v>
      </c>
      <c r="D52" s="67">
        <v>103.2</v>
      </c>
      <c r="E52" s="87">
        <v>8</v>
      </c>
    </row>
    <row r="53" spans="2:5" ht="15" customHeight="1">
      <c r="B53" s="55" t="s">
        <v>81</v>
      </c>
      <c r="C53" s="66">
        <v>199</v>
      </c>
      <c r="D53" s="67">
        <v>8.6</v>
      </c>
      <c r="E53" s="87">
        <v>22</v>
      </c>
    </row>
    <row r="54" spans="2:5" ht="15" customHeight="1">
      <c r="B54" s="53" t="s">
        <v>68</v>
      </c>
      <c r="C54" s="61">
        <f>SUM(C55:C61)</f>
        <v>9868</v>
      </c>
      <c r="D54" s="62">
        <f>SUM(D55:D61)</f>
        <v>518</v>
      </c>
      <c r="E54" s="63">
        <f>SUM(E55:E61)</f>
        <v>228</v>
      </c>
    </row>
    <row r="55" spans="2:5" ht="15" customHeight="1">
      <c r="B55" s="54" t="s">
        <v>69</v>
      </c>
      <c r="C55" s="66">
        <v>2687</v>
      </c>
      <c r="D55" s="67">
        <v>129.7</v>
      </c>
      <c r="E55" s="88">
        <v>125</v>
      </c>
    </row>
    <row r="56" spans="2:5" ht="15" customHeight="1">
      <c r="B56" s="54" t="s">
        <v>59</v>
      </c>
      <c r="C56" s="66">
        <v>1236</v>
      </c>
      <c r="D56" s="67">
        <v>72.4</v>
      </c>
      <c r="E56" s="88">
        <v>4</v>
      </c>
    </row>
    <row r="57" spans="2:5" ht="15" customHeight="1">
      <c r="B57" s="54" t="s">
        <v>36</v>
      </c>
      <c r="C57" s="66">
        <v>1150</v>
      </c>
      <c r="D57" s="67">
        <v>59.5</v>
      </c>
      <c r="E57" s="88" t="s">
        <v>84</v>
      </c>
    </row>
    <row r="58" spans="2:5" ht="15" customHeight="1">
      <c r="B58" s="54" t="s">
        <v>44</v>
      </c>
      <c r="C58" s="66">
        <v>1600</v>
      </c>
      <c r="D58" s="67">
        <v>120.9</v>
      </c>
      <c r="E58" s="88" t="s">
        <v>84</v>
      </c>
    </row>
    <row r="59" spans="2:5" ht="15" customHeight="1">
      <c r="B59" s="54" t="s">
        <v>42</v>
      </c>
      <c r="C59" s="66">
        <v>647</v>
      </c>
      <c r="D59" s="67">
        <v>26</v>
      </c>
      <c r="E59" s="88" t="s">
        <v>84</v>
      </c>
    </row>
    <row r="60" spans="2:5" ht="15" customHeight="1">
      <c r="B60" s="54" t="s">
        <v>41</v>
      </c>
      <c r="C60" s="66">
        <v>1705</v>
      </c>
      <c r="D60" s="67">
        <v>66.1</v>
      </c>
      <c r="E60" s="88">
        <v>97</v>
      </c>
    </row>
    <row r="61" spans="2:5" ht="15" customHeight="1">
      <c r="B61" s="54" t="s">
        <v>43</v>
      </c>
      <c r="C61" s="66">
        <v>843</v>
      </c>
      <c r="D61" s="67">
        <v>43.4</v>
      </c>
      <c r="E61" s="88">
        <v>2</v>
      </c>
    </row>
    <row r="62" spans="2:5" ht="15" customHeight="1">
      <c r="B62" s="53" t="s">
        <v>70</v>
      </c>
      <c r="C62" s="61">
        <f>SUM(C63:C66)</f>
        <v>4880</v>
      </c>
      <c r="D62" s="62">
        <f>SUM(D63:D66)</f>
        <v>285</v>
      </c>
      <c r="E62" s="63">
        <f>SUM(E63:E66)</f>
        <v>214</v>
      </c>
    </row>
    <row r="63" spans="2:5" ht="15" customHeight="1">
      <c r="B63" s="54" t="s">
        <v>37</v>
      </c>
      <c r="C63" s="66">
        <v>938</v>
      </c>
      <c r="D63" s="67">
        <v>71.6</v>
      </c>
      <c r="E63" s="88">
        <v>81</v>
      </c>
    </row>
    <row r="64" spans="2:5" ht="15" customHeight="1">
      <c r="B64" s="54" t="s">
        <v>45</v>
      </c>
      <c r="C64" s="66">
        <v>847</v>
      </c>
      <c r="D64" s="67">
        <v>54.1</v>
      </c>
      <c r="E64" s="88">
        <v>7</v>
      </c>
    </row>
    <row r="65" spans="2:5" ht="15" customHeight="1">
      <c r="B65" s="55" t="s">
        <v>82</v>
      </c>
      <c r="C65" s="66">
        <v>877</v>
      </c>
      <c r="D65" s="67">
        <v>67.7</v>
      </c>
      <c r="E65" s="88">
        <v>5</v>
      </c>
    </row>
    <row r="66" spans="2:5" ht="15" customHeight="1">
      <c r="B66" s="54" t="s">
        <v>6</v>
      </c>
      <c r="C66" s="66">
        <v>2218</v>
      </c>
      <c r="D66" s="67">
        <v>91.6</v>
      </c>
      <c r="E66" s="88">
        <v>121</v>
      </c>
    </row>
    <row r="67" spans="2:5" ht="15" customHeight="1">
      <c r="B67" s="53" t="s">
        <v>21</v>
      </c>
      <c r="C67" s="61">
        <f>SUM(C68:C73)</f>
        <v>6813</v>
      </c>
      <c r="D67" s="62">
        <f>SUM(D68:D73)</f>
        <v>380.1</v>
      </c>
      <c r="E67" s="63">
        <f>SUM(E68:E73)</f>
        <v>155</v>
      </c>
    </row>
    <row r="68" spans="2:5" ht="15" customHeight="1">
      <c r="B68" s="54" t="s">
        <v>22</v>
      </c>
      <c r="C68" s="66">
        <v>943</v>
      </c>
      <c r="D68" s="67">
        <v>56.6</v>
      </c>
      <c r="E68" s="87">
        <v>70</v>
      </c>
    </row>
    <row r="69" spans="2:5" ht="15" customHeight="1">
      <c r="B69" s="54" t="s">
        <v>24</v>
      </c>
      <c r="C69" s="66">
        <v>1060</v>
      </c>
      <c r="D69" s="67">
        <v>68.4</v>
      </c>
      <c r="E69" s="87">
        <v>1</v>
      </c>
    </row>
    <row r="70" spans="2:5" ht="15" customHeight="1">
      <c r="B70" s="54" t="s">
        <v>27</v>
      </c>
      <c r="C70" s="66">
        <v>944</v>
      </c>
      <c r="D70" s="67">
        <v>62.8</v>
      </c>
      <c r="E70" s="87">
        <v>12</v>
      </c>
    </row>
    <row r="71" spans="2:5" ht="15" customHeight="1">
      <c r="B71" s="54" t="s">
        <v>26</v>
      </c>
      <c r="C71" s="66">
        <v>602</v>
      </c>
      <c r="D71" s="67">
        <v>46.7</v>
      </c>
      <c r="E71" s="87">
        <v>1</v>
      </c>
    </row>
    <row r="72" spans="2:5" ht="15" customHeight="1">
      <c r="B72" s="54" t="s">
        <v>25</v>
      </c>
      <c r="C72" s="66">
        <v>1300</v>
      </c>
      <c r="D72" s="67">
        <v>87</v>
      </c>
      <c r="E72" s="87">
        <v>23</v>
      </c>
    </row>
    <row r="73" spans="2:5" ht="15" customHeight="1">
      <c r="B73" s="54" t="s">
        <v>23</v>
      </c>
      <c r="C73" s="66">
        <v>1964</v>
      </c>
      <c r="D73" s="67">
        <v>58.6</v>
      </c>
      <c r="E73" s="87">
        <v>48</v>
      </c>
    </row>
    <row r="74" spans="2:5" ht="15" customHeight="1">
      <c r="B74" s="53" t="s">
        <v>71</v>
      </c>
      <c r="C74" s="111" t="s">
        <v>74</v>
      </c>
      <c r="D74" s="112" t="s">
        <v>74</v>
      </c>
      <c r="E74" s="113" t="s">
        <v>74</v>
      </c>
    </row>
    <row r="75" spans="2:5" ht="15" customHeight="1">
      <c r="B75" s="54" t="s">
        <v>72</v>
      </c>
      <c r="C75" s="66" t="s">
        <v>74</v>
      </c>
      <c r="D75" s="67" t="s">
        <v>74</v>
      </c>
      <c r="E75" s="88" t="s">
        <v>74</v>
      </c>
    </row>
    <row r="76" spans="2:5" ht="15" customHeight="1">
      <c r="B76" s="54" t="s">
        <v>54</v>
      </c>
      <c r="C76" s="66" t="s">
        <v>74</v>
      </c>
      <c r="D76" s="67" t="s">
        <v>74</v>
      </c>
      <c r="E76" s="88" t="s">
        <v>74</v>
      </c>
    </row>
    <row r="77" spans="2:5" ht="15" customHeight="1">
      <c r="B77" s="55" t="s">
        <v>83</v>
      </c>
      <c r="C77" s="66" t="s">
        <v>74</v>
      </c>
      <c r="D77" s="67" t="s">
        <v>74</v>
      </c>
      <c r="E77" s="88" t="s">
        <v>74</v>
      </c>
    </row>
    <row r="78" spans="2:5" ht="15" customHeight="1">
      <c r="B78" s="54" t="s">
        <v>55</v>
      </c>
      <c r="C78" s="66" t="s">
        <v>74</v>
      </c>
      <c r="D78" s="67" t="s">
        <v>74</v>
      </c>
      <c r="E78" s="88" t="s">
        <v>74</v>
      </c>
    </row>
    <row r="79" spans="2:5" ht="15" customHeight="1">
      <c r="B79" s="54" t="s">
        <v>56</v>
      </c>
      <c r="C79" s="66" t="s">
        <v>74</v>
      </c>
      <c r="D79" s="67" t="s">
        <v>74</v>
      </c>
      <c r="E79" s="88" t="s">
        <v>74</v>
      </c>
    </row>
    <row r="80" spans="2:5" ht="15" customHeight="1">
      <c r="B80" s="53" t="s">
        <v>73</v>
      </c>
      <c r="C80" s="64">
        <f>SUM(C81:C85)</f>
        <v>7914</v>
      </c>
      <c r="D80" s="79">
        <f>SUM(D81:D85)</f>
        <v>469.9</v>
      </c>
      <c r="E80" s="65">
        <f>SUM(E81:E85)</f>
        <v>177</v>
      </c>
    </row>
    <row r="81" spans="2:5" ht="15" customHeight="1">
      <c r="B81" s="54" t="s">
        <v>47</v>
      </c>
      <c r="C81" s="66">
        <v>2160</v>
      </c>
      <c r="D81" s="67">
        <v>140.4</v>
      </c>
      <c r="E81" s="88">
        <v>62</v>
      </c>
    </row>
    <row r="82" spans="2:5" ht="15" customHeight="1">
      <c r="B82" s="54" t="s">
        <v>40</v>
      </c>
      <c r="C82" s="66">
        <v>2399</v>
      </c>
      <c r="D82" s="67">
        <v>124</v>
      </c>
      <c r="E82" s="88">
        <v>7</v>
      </c>
    </row>
    <row r="83" spans="2:5" ht="15" customHeight="1">
      <c r="B83" s="54" t="s">
        <v>46</v>
      </c>
      <c r="C83" s="66">
        <v>533</v>
      </c>
      <c r="D83" s="67">
        <v>45.1</v>
      </c>
      <c r="E83" s="88">
        <v>1</v>
      </c>
    </row>
    <row r="84" spans="2:5" ht="15" customHeight="1">
      <c r="B84" s="54" t="s">
        <v>39</v>
      </c>
      <c r="C84" s="66">
        <v>1292</v>
      </c>
      <c r="D84" s="67">
        <v>64.5</v>
      </c>
      <c r="E84" s="88">
        <v>32</v>
      </c>
    </row>
    <row r="85" spans="2:5" ht="15" customHeight="1" thickBot="1">
      <c r="B85" s="57" t="s">
        <v>5</v>
      </c>
      <c r="C85" s="69">
        <v>1530</v>
      </c>
      <c r="D85" s="70">
        <v>95.9</v>
      </c>
      <c r="E85" s="89">
        <v>75</v>
      </c>
    </row>
  </sheetData>
  <sheetProtection/>
  <mergeCells count="3">
    <mergeCell ref="B2:E2"/>
    <mergeCell ref="C4:D4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85"/>
  <sheetViews>
    <sheetView zoomScalePageLayoutView="0" workbookViewId="0" topLeftCell="A46">
      <selection activeCell="G71" sqref="G71"/>
    </sheetView>
  </sheetViews>
  <sheetFormatPr defaultColWidth="17.140625" defaultRowHeight="15" customHeight="1"/>
  <cols>
    <col min="1" max="1" width="6.57421875" style="0" customWidth="1"/>
    <col min="2" max="2" width="34.8515625" style="0" customWidth="1"/>
  </cols>
  <sheetData>
    <row r="2" spans="2:5" ht="30.75" customHeight="1">
      <c r="B2" s="92" t="s">
        <v>86</v>
      </c>
      <c r="C2" s="92"/>
      <c r="D2" s="92"/>
      <c r="E2" s="92"/>
    </row>
    <row r="3" spans="2:5" ht="15" customHeight="1" thickBot="1">
      <c r="B3" s="2"/>
      <c r="C3" s="3"/>
      <c r="D3" s="3"/>
      <c r="E3" s="3"/>
    </row>
    <row r="4" spans="2:5" ht="15" customHeight="1">
      <c r="B4" s="74"/>
      <c r="C4" s="93" t="s">
        <v>8</v>
      </c>
      <c r="D4" s="94"/>
      <c r="E4" s="95" t="s">
        <v>94</v>
      </c>
    </row>
    <row r="5" spans="2:5" ht="30" customHeight="1" thickBot="1">
      <c r="B5" s="75"/>
      <c r="C5" s="73" t="s">
        <v>93</v>
      </c>
      <c r="D5" s="36" t="s">
        <v>61</v>
      </c>
      <c r="E5" s="96"/>
    </row>
    <row r="6" spans="2:5" ht="15" customHeight="1">
      <c r="B6" s="58" t="s">
        <v>9</v>
      </c>
      <c r="C6" s="59">
        <f>SUM(C7+C8+C9+C13+C18+C25+C35+C41+C47+C54+C62+C67+C80)</f>
        <v>90109</v>
      </c>
      <c r="D6" s="60">
        <f>SUM(D7+D8+D9+D13+D18+D25+D35+D41+D47+D54+D62+D67+D80)</f>
        <v>5915</v>
      </c>
      <c r="E6" s="72">
        <f>SUM(E7+E8+E9+E13+E18+E25+E35+E41+E47+E54+E62+E67+E80)</f>
        <v>2969</v>
      </c>
    </row>
    <row r="7" spans="2:5" ht="15" customHeight="1">
      <c r="B7" s="52" t="s">
        <v>10</v>
      </c>
      <c r="C7" s="61">
        <v>24456</v>
      </c>
      <c r="D7" s="62">
        <v>2071.6</v>
      </c>
      <c r="E7" s="63">
        <v>1043</v>
      </c>
    </row>
    <row r="8" spans="2:5" ht="15" customHeight="1">
      <c r="B8" s="53" t="s">
        <v>60</v>
      </c>
      <c r="C8" s="61">
        <v>2999</v>
      </c>
      <c r="D8" s="62">
        <v>89.9</v>
      </c>
      <c r="E8" s="86">
        <v>318</v>
      </c>
    </row>
    <row r="9" spans="2:5" ht="15" customHeight="1">
      <c r="B9" s="53" t="s">
        <v>75</v>
      </c>
      <c r="C9" s="64">
        <f>SUM(C10:C12)</f>
        <v>7118</v>
      </c>
      <c r="D9" s="79">
        <f>SUM(D10:D12)</f>
        <v>529.4000000000001</v>
      </c>
      <c r="E9" s="65">
        <f>SUM(E10:E12)</f>
        <v>46</v>
      </c>
    </row>
    <row r="10" spans="2:5" ht="15" customHeight="1">
      <c r="B10" s="54" t="s">
        <v>12</v>
      </c>
      <c r="C10" s="66">
        <v>5080</v>
      </c>
      <c r="D10" s="67">
        <v>343.2</v>
      </c>
      <c r="E10" s="87">
        <v>21</v>
      </c>
    </row>
    <row r="11" spans="2:5" ht="15" customHeight="1">
      <c r="B11" s="54" t="s">
        <v>11</v>
      </c>
      <c r="C11" s="66">
        <v>1915</v>
      </c>
      <c r="D11" s="67">
        <v>181.5</v>
      </c>
      <c r="E11" s="87">
        <v>25</v>
      </c>
    </row>
    <row r="12" spans="2:5" ht="15" customHeight="1">
      <c r="B12" s="54" t="s">
        <v>76</v>
      </c>
      <c r="C12" s="66">
        <v>123</v>
      </c>
      <c r="D12" s="67">
        <v>4.7</v>
      </c>
      <c r="E12" s="88" t="s">
        <v>7</v>
      </c>
    </row>
    <row r="13" spans="2:5" ht="15" customHeight="1">
      <c r="B13" s="53" t="s">
        <v>62</v>
      </c>
      <c r="C13" s="61">
        <f>SUM(C14:C17)</f>
        <v>2524</v>
      </c>
      <c r="D13" s="62">
        <f>SUM(D14:D17)</f>
        <v>141.8</v>
      </c>
      <c r="E13" s="63">
        <f>SUM(E14:E17)</f>
        <v>38</v>
      </c>
    </row>
    <row r="14" spans="2:5" ht="15" customHeight="1">
      <c r="B14" s="54" t="s">
        <v>58</v>
      </c>
      <c r="C14" s="66">
        <v>640</v>
      </c>
      <c r="D14" s="67">
        <v>21.5</v>
      </c>
      <c r="E14" s="88">
        <v>3</v>
      </c>
    </row>
    <row r="15" spans="2:5" ht="15" customHeight="1">
      <c r="B15" s="55" t="s">
        <v>77</v>
      </c>
      <c r="C15" s="66">
        <v>718</v>
      </c>
      <c r="D15" s="67">
        <v>35.4</v>
      </c>
      <c r="E15" s="88">
        <v>2</v>
      </c>
    </row>
    <row r="16" spans="2:5" ht="15" customHeight="1">
      <c r="B16" s="54" t="s">
        <v>57</v>
      </c>
      <c r="C16" s="66">
        <v>224</v>
      </c>
      <c r="D16" s="67">
        <v>10.1</v>
      </c>
      <c r="E16" s="88">
        <v>9</v>
      </c>
    </row>
    <row r="17" spans="2:5" ht="15" customHeight="1">
      <c r="B17" s="55" t="s">
        <v>78</v>
      </c>
      <c r="C17" s="66">
        <v>942</v>
      </c>
      <c r="D17" s="67">
        <v>74.8</v>
      </c>
      <c r="E17" s="88">
        <v>24</v>
      </c>
    </row>
    <row r="18" spans="2:5" ht="15" customHeight="1">
      <c r="B18" s="53" t="s">
        <v>63</v>
      </c>
      <c r="C18" s="61">
        <f>SUM(C19:C24)</f>
        <v>7686</v>
      </c>
      <c r="D18" s="62">
        <f>SUM(D19:D24)</f>
        <v>600</v>
      </c>
      <c r="E18" s="63">
        <f>SUM(E19:E24)</f>
        <v>67</v>
      </c>
    </row>
    <row r="19" spans="2:5" ht="15" customHeight="1">
      <c r="B19" s="54" t="s">
        <v>13</v>
      </c>
      <c r="C19" s="66">
        <v>5087</v>
      </c>
      <c r="D19" s="67">
        <v>465.1</v>
      </c>
      <c r="E19" s="87">
        <v>60</v>
      </c>
    </row>
    <row r="20" spans="2:5" ht="15" customHeight="1">
      <c r="B20" s="54" t="s">
        <v>2</v>
      </c>
      <c r="C20" s="66">
        <v>189</v>
      </c>
      <c r="D20" s="67">
        <v>13.5</v>
      </c>
      <c r="E20" s="88" t="s">
        <v>7</v>
      </c>
    </row>
    <row r="21" spans="2:5" ht="15" customHeight="1">
      <c r="B21" s="54" t="s">
        <v>18</v>
      </c>
      <c r="C21" s="66">
        <v>219</v>
      </c>
      <c r="D21" s="67">
        <v>9.7</v>
      </c>
      <c r="E21" s="87">
        <v>1</v>
      </c>
    </row>
    <row r="22" spans="2:5" ht="15" customHeight="1">
      <c r="B22" s="54" t="s">
        <v>1</v>
      </c>
      <c r="C22" s="66">
        <v>1063</v>
      </c>
      <c r="D22" s="67">
        <v>59.3</v>
      </c>
      <c r="E22" s="87">
        <v>6</v>
      </c>
    </row>
    <row r="23" spans="2:5" ht="15" customHeight="1">
      <c r="B23" s="54" t="s">
        <v>20</v>
      </c>
      <c r="C23" s="66">
        <v>695</v>
      </c>
      <c r="D23" s="67">
        <v>23.3</v>
      </c>
      <c r="E23" s="88" t="s">
        <v>7</v>
      </c>
    </row>
    <row r="24" spans="2:5" ht="15" customHeight="1">
      <c r="B24" s="54" t="s">
        <v>19</v>
      </c>
      <c r="C24" s="66">
        <v>433</v>
      </c>
      <c r="D24" s="67">
        <v>29.1</v>
      </c>
      <c r="E24" s="88" t="s">
        <v>7</v>
      </c>
    </row>
    <row r="25" spans="2:5" ht="15" customHeight="1">
      <c r="B25" s="56" t="s">
        <v>79</v>
      </c>
      <c r="C25" s="61">
        <f>SUM(C26:C34)</f>
        <v>4247</v>
      </c>
      <c r="D25" s="62">
        <f>SUM(D26:D34)</f>
        <v>219</v>
      </c>
      <c r="E25" s="63">
        <f>SUM(E26:E34)</f>
        <v>32</v>
      </c>
    </row>
    <row r="26" spans="2:5" ht="15" customHeight="1">
      <c r="B26" s="54" t="s">
        <v>64</v>
      </c>
      <c r="C26" s="66" t="s">
        <v>74</v>
      </c>
      <c r="D26" s="67" t="s">
        <v>74</v>
      </c>
      <c r="E26" s="88" t="s">
        <v>74</v>
      </c>
    </row>
    <row r="27" spans="2:5" ht="15" customHeight="1">
      <c r="B27" s="54" t="s">
        <v>65</v>
      </c>
      <c r="C27" s="66">
        <v>1170</v>
      </c>
      <c r="D27" s="67">
        <v>88.2</v>
      </c>
      <c r="E27" s="88">
        <v>12</v>
      </c>
    </row>
    <row r="28" spans="2:5" ht="15" customHeight="1">
      <c r="B28" s="54" t="s">
        <v>49</v>
      </c>
      <c r="C28" s="66">
        <v>882</v>
      </c>
      <c r="D28" s="67">
        <v>60.6</v>
      </c>
      <c r="E28" s="88" t="s">
        <v>7</v>
      </c>
    </row>
    <row r="29" spans="2:5" ht="15" customHeight="1">
      <c r="B29" s="54" t="s">
        <v>38</v>
      </c>
      <c r="C29" s="66">
        <v>1242</v>
      </c>
      <c r="D29" s="67">
        <v>45.5</v>
      </c>
      <c r="E29" s="88">
        <v>18</v>
      </c>
    </row>
    <row r="30" spans="2:5" ht="15" customHeight="1">
      <c r="B30" s="54" t="s">
        <v>48</v>
      </c>
      <c r="C30" s="66">
        <v>401</v>
      </c>
      <c r="D30" s="67">
        <v>10.7</v>
      </c>
      <c r="E30" s="88">
        <v>1</v>
      </c>
    </row>
    <row r="31" spans="2:5" ht="15" customHeight="1">
      <c r="B31" s="54" t="s">
        <v>51</v>
      </c>
      <c r="C31" s="66" t="s">
        <v>74</v>
      </c>
      <c r="D31" s="67" t="s">
        <v>74</v>
      </c>
      <c r="E31" s="88" t="s">
        <v>74</v>
      </c>
    </row>
    <row r="32" spans="2:5" ht="15" customHeight="1">
      <c r="B32" s="54" t="s">
        <v>53</v>
      </c>
      <c r="C32" s="66" t="s">
        <v>74</v>
      </c>
      <c r="D32" s="67" t="s">
        <v>74</v>
      </c>
      <c r="E32" s="88" t="s">
        <v>74</v>
      </c>
    </row>
    <row r="33" spans="2:5" ht="15" customHeight="1">
      <c r="B33" s="54" t="s">
        <v>52</v>
      </c>
      <c r="C33" s="66" t="s">
        <v>74</v>
      </c>
      <c r="D33" s="67" t="s">
        <v>74</v>
      </c>
      <c r="E33" s="88" t="s">
        <v>74</v>
      </c>
    </row>
    <row r="34" spans="2:5" ht="15" customHeight="1">
      <c r="B34" s="54" t="s">
        <v>50</v>
      </c>
      <c r="C34" s="66">
        <v>552</v>
      </c>
      <c r="D34" s="67">
        <v>14</v>
      </c>
      <c r="E34" s="88">
        <v>1</v>
      </c>
    </row>
    <row r="35" spans="2:5" ht="15" customHeight="1">
      <c r="B35" s="56" t="s">
        <v>66</v>
      </c>
      <c r="C35" s="61">
        <f>SUM(C36:C40)</f>
        <v>4820</v>
      </c>
      <c r="D35" s="62">
        <f>SUM(D36:D40)</f>
        <v>333.9</v>
      </c>
      <c r="E35" s="63">
        <f>SUM(E36:E40)</f>
        <v>114</v>
      </c>
    </row>
    <row r="36" spans="2:5" ht="15" customHeight="1">
      <c r="B36" s="54" t="s">
        <v>15</v>
      </c>
      <c r="C36" s="66">
        <v>726</v>
      </c>
      <c r="D36" s="67">
        <v>52.9</v>
      </c>
      <c r="E36" s="87">
        <v>27</v>
      </c>
    </row>
    <row r="37" spans="2:5" ht="15" customHeight="1">
      <c r="B37" s="54" t="s">
        <v>17</v>
      </c>
      <c r="C37" s="66">
        <v>623</v>
      </c>
      <c r="D37" s="67">
        <v>22.5</v>
      </c>
      <c r="E37" s="87">
        <v>1</v>
      </c>
    </row>
    <row r="38" spans="2:5" ht="15" customHeight="1">
      <c r="B38" s="54" t="s">
        <v>14</v>
      </c>
      <c r="C38" s="66">
        <v>776</v>
      </c>
      <c r="D38" s="67">
        <v>55.6</v>
      </c>
      <c r="E38" s="87">
        <v>26</v>
      </c>
    </row>
    <row r="39" spans="2:5" ht="15" customHeight="1">
      <c r="B39" s="54" t="s">
        <v>16</v>
      </c>
      <c r="C39" s="66">
        <v>1452</v>
      </c>
      <c r="D39" s="67">
        <v>116.4</v>
      </c>
      <c r="E39" s="87">
        <v>1</v>
      </c>
    </row>
    <row r="40" spans="2:5" ht="15" customHeight="1">
      <c r="B40" s="54" t="s">
        <v>0</v>
      </c>
      <c r="C40" s="66">
        <v>1243</v>
      </c>
      <c r="D40" s="67">
        <v>86.5</v>
      </c>
      <c r="E40" s="87">
        <v>59</v>
      </c>
    </row>
    <row r="41" spans="2:5" ht="15" customHeight="1">
      <c r="B41" s="53" t="s">
        <v>30</v>
      </c>
      <c r="C41" s="61">
        <f>SUM(C42:C46)</f>
        <v>4688</v>
      </c>
      <c r="D41" s="62">
        <f>SUM(D42:D46)</f>
        <v>230.40000000000003</v>
      </c>
      <c r="E41" s="63">
        <f>SUM(E42:E46)</f>
        <v>133</v>
      </c>
    </row>
    <row r="42" spans="2:5" ht="15" customHeight="1">
      <c r="B42" s="54" t="s">
        <v>32</v>
      </c>
      <c r="C42" s="66">
        <v>1239</v>
      </c>
      <c r="D42" s="67">
        <v>80.4</v>
      </c>
      <c r="E42" s="87">
        <v>5</v>
      </c>
    </row>
    <row r="43" spans="2:5" ht="15" customHeight="1">
      <c r="B43" s="54" t="s">
        <v>33</v>
      </c>
      <c r="C43" s="66">
        <v>1299</v>
      </c>
      <c r="D43" s="67">
        <v>59.2</v>
      </c>
      <c r="E43" s="87">
        <v>62</v>
      </c>
    </row>
    <row r="44" spans="2:5" ht="15" customHeight="1">
      <c r="B44" s="54" t="s">
        <v>31</v>
      </c>
      <c r="C44" s="66">
        <v>1246</v>
      </c>
      <c r="D44" s="67">
        <v>46.8</v>
      </c>
      <c r="E44" s="87">
        <v>46</v>
      </c>
    </row>
    <row r="45" spans="2:5" ht="15" customHeight="1">
      <c r="B45" s="54" t="s">
        <v>35</v>
      </c>
      <c r="C45" s="66">
        <v>400</v>
      </c>
      <c r="D45" s="67">
        <v>24.3</v>
      </c>
      <c r="E45" s="87">
        <v>16</v>
      </c>
    </row>
    <row r="46" spans="2:5" ht="15" customHeight="1">
      <c r="B46" s="54" t="s">
        <v>34</v>
      </c>
      <c r="C46" s="66">
        <v>504</v>
      </c>
      <c r="D46" s="67">
        <v>19.7</v>
      </c>
      <c r="E46" s="87">
        <v>4</v>
      </c>
    </row>
    <row r="47" spans="2:5" ht="15" customHeight="1">
      <c r="B47" s="53" t="s">
        <v>67</v>
      </c>
      <c r="C47" s="61">
        <f>SUM(C48:C53)</f>
        <v>7052</v>
      </c>
      <c r="D47" s="62">
        <f>SUM(D48:D53)</f>
        <v>337.9</v>
      </c>
      <c r="E47" s="63">
        <f>SUM(E48:E53)</f>
        <v>311</v>
      </c>
    </row>
    <row r="48" spans="2:5" ht="15" customHeight="1">
      <c r="B48" s="54" t="s">
        <v>3</v>
      </c>
      <c r="C48" s="66">
        <v>1091</v>
      </c>
      <c r="D48" s="67">
        <v>71.5</v>
      </c>
      <c r="E48" s="87">
        <v>85</v>
      </c>
    </row>
    <row r="49" spans="2:5" ht="15" customHeight="1">
      <c r="B49" s="54" t="s">
        <v>29</v>
      </c>
      <c r="C49" s="66">
        <v>1117</v>
      </c>
      <c r="D49" s="67">
        <v>41.4</v>
      </c>
      <c r="E49" s="87">
        <v>149</v>
      </c>
    </row>
    <row r="50" spans="2:5" ht="15" customHeight="1">
      <c r="B50" s="54" t="s">
        <v>4</v>
      </c>
      <c r="C50" s="66">
        <v>709</v>
      </c>
      <c r="D50" s="67">
        <v>34.5</v>
      </c>
      <c r="E50" s="87">
        <v>1</v>
      </c>
    </row>
    <row r="51" spans="2:5" ht="15" customHeight="1">
      <c r="B51" s="54" t="s">
        <v>28</v>
      </c>
      <c r="C51" s="66">
        <v>2583</v>
      </c>
      <c r="D51" s="67">
        <v>113</v>
      </c>
      <c r="E51" s="87">
        <v>27</v>
      </c>
    </row>
    <row r="52" spans="2:5" ht="15" customHeight="1">
      <c r="B52" s="55" t="s">
        <v>80</v>
      </c>
      <c r="C52" s="66">
        <v>1424</v>
      </c>
      <c r="D52" s="67">
        <v>73</v>
      </c>
      <c r="E52" s="87">
        <v>15</v>
      </c>
    </row>
    <row r="53" spans="2:5" ht="15" customHeight="1">
      <c r="B53" s="55" t="s">
        <v>81</v>
      </c>
      <c r="C53" s="66">
        <v>128</v>
      </c>
      <c r="D53" s="67">
        <v>4.5</v>
      </c>
      <c r="E53" s="87">
        <v>34</v>
      </c>
    </row>
    <row r="54" spans="2:5" ht="15" customHeight="1">
      <c r="B54" s="53" t="s">
        <v>68</v>
      </c>
      <c r="C54" s="61">
        <f>SUM(C55:C61)</f>
        <v>8243</v>
      </c>
      <c r="D54" s="62">
        <f>SUM(D55:D61)</f>
        <v>422.09999999999997</v>
      </c>
      <c r="E54" s="63">
        <f>SUM(E55:E61)</f>
        <v>234</v>
      </c>
    </row>
    <row r="55" spans="2:5" ht="15" customHeight="1">
      <c r="B55" s="54" t="s">
        <v>69</v>
      </c>
      <c r="C55" s="66">
        <v>2012</v>
      </c>
      <c r="D55" s="67">
        <v>107.4</v>
      </c>
      <c r="E55" s="88">
        <v>110</v>
      </c>
    </row>
    <row r="56" spans="2:5" ht="15" customHeight="1">
      <c r="B56" s="54" t="s">
        <v>59</v>
      </c>
      <c r="C56" s="66">
        <v>1029</v>
      </c>
      <c r="D56" s="67">
        <v>56.3</v>
      </c>
      <c r="E56" s="88">
        <v>3</v>
      </c>
    </row>
    <row r="57" spans="2:5" ht="15" customHeight="1">
      <c r="B57" s="54" t="s">
        <v>36</v>
      </c>
      <c r="C57" s="66">
        <v>1236</v>
      </c>
      <c r="D57" s="67">
        <v>68.8</v>
      </c>
      <c r="E57" s="88">
        <v>1</v>
      </c>
    </row>
    <row r="58" spans="2:5" ht="15" customHeight="1">
      <c r="B58" s="54" t="s">
        <v>44</v>
      </c>
      <c r="C58" s="66">
        <v>1185</v>
      </c>
      <c r="D58" s="67">
        <v>80.9</v>
      </c>
      <c r="E58" s="88">
        <v>1</v>
      </c>
    </row>
    <row r="59" spans="2:5" ht="15" customHeight="1">
      <c r="B59" s="54" t="s">
        <v>42</v>
      </c>
      <c r="C59" s="66">
        <v>665</v>
      </c>
      <c r="D59" s="67">
        <v>25.2</v>
      </c>
      <c r="E59" s="88">
        <v>2</v>
      </c>
    </row>
    <row r="60" spans="2:5" ht="15" customHeight="1">
      <c r="B60" s="54" t="s">
        <v>41</v>
      </c>
      <c r="C60" s="66">
        <v>1364</v>
      </c>
      <c r="D60" s="67">
        <v>48.1</v>
      </c>
      <c r="E60" s="88">
        <v>115</v>
      </c>
    </row>
    <row r="61" spans="2:5" ht="15" customHeight="1">
      <c r="B61" s="54" t="s">
        <v>43</v>
      </c>
      <c r="C61" s="66">
        <v>752</v>
      </c>
      <c r="D61" s="67">
        <v>35.4</v>
      </c>
      <c r="E61" s="88">
        <v>2</v>
      </c>
    </row>
    <row r="62" spans="2:5" ht="15" customHeight="1">
      <c r="B62" s="53" t="s">
        <v>70</v>
      </c>
      <c r="C62" s="61">
        <f>SUM(C63:C66)</f>
        <v>4178</v>
      </c>
      <c r="D62" s="62">
        <f>SUM(D63:D66)</f>
        <v>223.89999999999998</v>
      </c>
      <c r="E62" s="63">
        <f>SUM(E63:E66)</f>
        <v>254</v>
      </c>
    </row>
    <row r="63" spans="2:5" ht="15" customHeight="1">
      <c r="B63" s="54" t="s">
        <v>37</v>
      </c>
      <c r="C63" s="66">
        <v>933</v>
      </c>
      <c r="D63" s="67">
        <v>65.1</v>
      </c>
      <c r="E63" s="88">
        <v>99</v>
      </c>
    </row>
    <row r="64" spans="2:5" ht="15" customHeight="1">
      <c r="B64" s="54" t="s">
        <v>45</v>
      </c>
      <c r="C64" s="66">
        <v>934</v>
      </c>
      <c r="D64" s="67">
        <v>51.8</v>
      </c>
      <c r="E64" s="88">
        <v>11</v>
      </c>
    </row>
    <row r="65" spans="2:5" ht="15" customHeight="1">
      <c r="B65" s="55" t="s">
        <v>82</v>
      </c>
      <c r="C65" s="66">
        <v>745</v>
      </c>
      <c r="D65" s="67">
        <v>54.8</v>
      </c>
      <c r="E65" s="88">
        <v>5</v>
      </c>
    </row>
    <row r="66" spans="2:5" ht="15" customHeight="1">
      <c r="B66" s="54" t="s">
        <v>6</v>
      </c>
      <c r="C66" s="66">
        <v>1566</v>
      </c>
      <c r="D66" s="67">
        <v>52.2</v>
      </c>
      <c r="E66" s="88">
        <v>139</v>
      </c>
    </row>
    <row r="67" spans="2:5" ht="15" customHeight="1">
      <c r="B67" s="53" t="s">
        <v>21</v>
      </c>
      <c r="C67" s="61">
        <f>SUM(C68:C73)</f>
        <v>5461</v>
      </c>
      <c r="D67" s="62">
        <f>SUM(D68:D73)</f>
        <v>318.5</v>
      </c>
      <c r="E67" s="63">
        <f>SUM(E68:E73)</f>
        <v>183</v>
      </c>
    </row>
    <row r="68" spans="2:5" ht="15" customHeight="1">
      <c r="B68" s="54" t="s">
        <v>22</v>
      </c>
      <c r="C68" s="66">
        <v>840</v>
      </c>
      <c r="D68" s="67">
        <v>55.2</v>
      </c>
      <c r="E68" s="87">
        <v>71</v>
      </c>
    </row>
    <row r="69" spans="2:5" ht="15" customHeight="1">
      <c r="B69" s="54" t="s">
        <v>24</v>
      </c>
      <c r="C69" s="66">
        <v>650</v>
      </c>
      <c r="D69" s="67">
        <v>41.9</v>
      </c>
      <c r="E69" s="87">
        <v>4</v>
      </c>
    </row>
    <row r="70" spans="2:5" ht="15" customHeight="1">
      <c r="B70" s="54" t="s">
        <v>27</v>
      </c>
      <c r="C70" s="66">
        <v>1018</v>
      </c>
      <c r="D70" s="67">
        <v>73.5</v>
      </c>
      <c r="E70" s="87">
        <v>17</v>
      </c>
    </row>
    <row r="71" spans="2:5" ht="15" customHeight="1">
      <c r="B71" s="54" t="s">
        <v>26</v>
      </c>
      <c r="C71" s="66">
        <v>506</v>
      </c>
      <c r="D71" s="67">
        <v>35.5</v>
      </c>
      <c r="E71" s="87">
        <v>1</v>
      </c>
    </row>
    <row r="72" spans="2:5" ht="15" customHeight="1">
      <c r="B72" s="54" t="s">
        <v>25</v>
      </c>
      <c r="C72" s="66">
        <v>1107</v>
      </c>
      <c r="D72" s="67">
        <v>71.1</v>
      </c>
      <c r="E72" s="87">
        <v>36</v>
      </c>
    </row>
    <row r="73" spans="2:5" ht="15" customHeight="1">
      <c r="B73" s="54" t="s">
        <v>23</v>
      </c>
      <c r="C73" s="66">
        <v>1340</v>
      </c>
      <c r="D73" s="67">
        <v>41.3</v>
      </c>
      <c r="E73" s="87">
        <v>54</v>
      </c>
    </row>
    <row r="74" spans="2:5" ht="15" customHeight="1">
      <c r="B74" s="53" t="s">
        <v>71</v>
      </c>
      <c r="C74" s="111" t="s">
        <v>74</v>
      </c>
      <c r="D74" s="112" t="s">
        <v>74</v>
      </c>
      <c r="E74" s="113" t="s">
        <v>74</v>
      </c>
    </row>
    <row r="75" spans="2:5" ht="15" customHeight="1">
      <c r="B75" s="54" t="s">
        <v>72</v>
      </c>
      <c r="C75" s="66" t="s">
        <v>74</v>
      </c>
      <c r="D75" s="67" t="s">
        <v>74</v>
      </c>
      <c r="E75" s="88" t="s">
        <v>74</v>
      </c>
    </row>
    <row r="76" spans="2:5" ht="15" customHeight="1">
      <c r="B76" s="54" t="s">
        <v>54</v>
      </c>
      <c r="C76" s="66" t="s">
        <v>74</v>
      </c>
      <c r="D76" s="67" t="s">
        <v>74</v>
      </c>
      <c r="E76" s="88" t="s">
        <v>74</v>
      </c>
    </row>
    <row r="77" spans="2:5" ht="15" customHeight="1">
      <c r="B77" s="55" t="s">
        <v>83</v>
      </c>
      <c r="C77" s="66" t="s">
        <v>74</v>
      </c>
      <c r="D77" s="67" t="s">
        <v>74</v>
      </c>
      <c r="E77" s="88" t="s">
        <v>74</v>
      </c>
    </row>
    <row r="78" spans="2:5" ht="15" customHeight="1">
      <c r="B78" s="54" t="s">
        <v>55</v>
      </c>
      <c r="C78" s="66" t="s">
        <v>74</v>
      </c>
      <c r="D78" s="67" t="s">
        <v>74</v>
      </c>
      <c r="E78" s="88" t="s">
        <v>74</v>
      </c>
    </row>
    <row r="79" spans="2:5" ht="15" customHeight="1">
      <c r="B79" s="54" t="s">
        <v>56</v>
      </c>
      <c r="C79" s="66" t="s">
        <v>74</v>
      </c>
      <c r="D79" s="67" t="s">
        <v>74</v>
      </c>
      <c r="E79" s="88" t="s">
        <v>74</v>
      </c>
    </row>
    <row r="80" spans="2:5" ht="15" customHeight="1">
      <c r="B80" s="53" t="s">
        <v>73</v>
      </c>
      <c r="C80" s="64">
        <f>SUM(C81:C85)</f>
        <v>6637</v>
      </c>
      <c r="D80" s="79">
        <f>SUM(D81:D85)</f>
        <v>396.59999999999997</v>
      </c>
      <c r="E80" s="65">
        <f>SUM(E81:E85)</f>
        <v>196</v>
      </c>
    </row>
    <row r="81" spans="2:5" ht="15" customHeight="1">
      <c r="B81" s="54" t="s">
        <v>47</v>
      </c>
      <c r="C81" s="66">
        <v>2076</v>
      </c>
      <c r="D81" s="67">
        <v>132.6</v>
      </c>
      <c r="E81" s="88">
        <v>70</v>
      </c>
    </row>
    <row r="82" spans="2:5" ht="15" customHeight="1">
      <c r="B82" s="54" t="s">
        <v>40</v>
      </c>
      <c r="C82" s="66">
        <v>1460</v>
      </c>
      <c r="D82" s="67">
        <v>87.6</v>
      </c>
      <c r="E82" s="88">
        <v>1</v>
      </c>
    </row>
    <row r="83" spans="2:5" ht="15" customHeight="1">
      <c r="B83" s="54" t="s">
        <v>46</v>
      </c>
      <c r="C83" s="66">
        <v>498</v>
      </c>
      <c r="D83" s="67">
        <v>40.7</v>
      </c>
      <c r="E83" s="88">
        <v>1</v>
      </c>
    </row>
    <row r="84" spans="2:5" ht="15" customHeight="1">
      <c r="B84" s="54" t="s">
        <v>39</v>
      </c>
      <c r="C84" s="66">
        <v>1077</v>
      </c>
      <c r="D84" s="67">
        <v>41.7</v>
      </c>
      <c r="E84" s="88">
        <v>41</v>
      </c>
    </row>
    <row r="85" spans="2:5" ht="15" customHeight="1" thickBot="1">
      <c r="B85" s="57" t="s">
        <v>5</v>
      </c>
      <c r="C85" s="69">
        <v>1526</v>
      </c>
      <c r="D85" s="70">
        <v>94</v>
      </c>
      <c r="E85" s="89">
        <v>83</v>
      </c>
    </row>
  </sheetData>
  <sheetProtection/>
  <mergeCells count="3">
    <mergeCell ref="B2:E2"/>
    <mergeCell ref="C4:D4"/>
    <mergeCell ref="E4:E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E85"/>
  <sheetViews>
    <sheetView showGridLines="0" zoomScalePageLayoutView="0" workbookViewId="0" topLeftCell="A52">
      <selection activeCell="G72" sqref="G72"/>
    </sheetView>
  </sheetViews>
  <sheetFormatPr defaultColWidth="17.140625" defaultRowHeight="15" customHeight="1"/>
  <cols>
    <col min="1" max="1" width="6.57421875" style="0" customWidth="1"/>
    <col min="2" max="2" width="34.8515625" style="0" customWidth="1"/>
  </cols>
  <sheetData>
    <row r="2" spans="2:5" ht="28.5" customHeight="1">
      <c r="B2" s="92" t="s">
        <v>87</v>
      </c>
      <c r="C2" s="92"/>
      <c r="D2" s="92"/>
      <c r="E2" s="92"/>
    </row>
    <row r="3" spans="2:5" ht="15" customHeight="1" thickBot="1">
      <c r="B3" s="2"/>
      <c r="C3" s="3"/>
      <c r="D3" s="3"/>
      <c r="E3" s="3"/>
    </row>
    <row r="4" spans="2:5" ht="15" customHeight="1">
      <c r="B4" s="74"/>
      <c r="C4" s="93" t="s">
        <v>8</v>
      </c>
      <c r="D4" s="94"/>
      <c r="E4" s="95" t="s">
        <v>94</v>
      </c>
    </row>
    <row r="5" spans="2:5" ht="30" customHeight="1" thickBot="1">
      <c r="B5" s="75"/>
      <c r="C5" s="73" t="s">
        <v>93</v>
      </c>
      <c r="D5" s="36" t="s">
        <v>61</v>
      </c>
      <c r="E5" s="96"/>
    </row>
    <row r="6" spans="2:5" ht="15" customHeight="1">
      <c r="B6" s="58" t="s">
        <v>9</v>
      </c>
      <c r="C6" s="59">
        <f>SUM(C7+C8+C9+C13+C18+C25+C35+C41+C47+C54+C62+C67+C80)</f>
        <v>82564</v>
      </c>
      <c r="D6" s="60">
        <f>SUM(D7+D8+D9+D13+D18+D25+D35+D41+D47+D54+D62+D67+D80)</f>
        <v>5306.999999999999</v>
      </c>
      <c r="E6" s="72">
        <f>SUM(E7+E8+E9+E13+E18+E25+E35+E41+E47+E54+E62+E67+E80)</f>
        <v>2938</v>
      </c>
    </row>
    <row r="7" spans="2:5" ht="15" customHeight="1">
      <c r="B7" s="52" t="s">
        <v>10</v>
      </c>
      <c r="C7" s="61">
        <v>23282</v>
      </c>
      <c r="D7" s="62">
        <v>2068.8</v>
      </c>
      <c r="E7" s="63">
        <v>1007</v>
      </c>
    </row>
    <row r="8" spans="2:5" ht="15" customHeight="1">
      <c r="B8" s="53" t="s">
        <v>60</v>
      </c>
      <c r="C8" s="61">
        <v>2995</v>
      </c>
      <c r="D8" s="62">
        <v>89.6</v>
      </c>
      <c r="E8" s="86">
        <v>318</v>
      </c>
    </row>
    <row r="9" spans="2:5" ht="15" customHeight="1">
      <c r="B9" s="53" t="s">
        <v>75</v>
      </c>
      <c r="C9" s="64">
        <f>SUM(C10:C12)</f>
        <v>6517</v>
      </c>
      <c r="D9" s="79">
        <f>SUM(D10:D12)</f>
        <v>388.2</v>
      </c>
      <c r="E9" s="65">
        <f>SUM(E10:E12)</f>
        <v>46</v>
      </c>
    </row>
    <row r="10" spans="2:5" ht="15" customHeight="1">
      <c r="B10" s="54" t="s">
        <v>12</v>
      </c>
      <c r="C10" s="66">
        <v>4879</v>
      </c>
      <c r="D10" s="67">
        <v>295.5</v>
      </c>
      <c r="E10" s="87">
        <v>21</v>
      </c>
    </row>
    <row r="11" spans="2:5" ht="15" customHeight="1">
      <c r="B11" s="54" t="s">
        <v>11</v>
      </c>
      <c r="C11" s="66">
        <v>1515</v>
      </c>
      <c r="D11" s="67">
        <v>88</v>
      </c>
      <c r="E11" s="87">
        <v>25</v>
      </c>
    </row>
    <row r="12" spans="2:5" ht="15" customHeight="1">
      <c r="B12" s="54" t="s">
        <v>76</v>
      </c>
      <c r="C12" s="66">
        <v>123</v>
      </c>
      <c r="D12" s="67">
        <v>4.7</v>
      </c>
      <c r="E12" s="88" t="s">
        <v>7</v>
      </c>
    </row>
    <row r="13" spans="2:5" ht="15" customHeight="1">
      <c r="B13" s="53" t="s">
        <v>62</v>
      </c>
      <c r="C13" s="61">
        <f>SUM(C14:C17)</f>
        <v>2338</v>
      </c>
      <c r="D13" s="62">
        <f>SUM(D14:D17)</f>
        <v>126.2</v>
      </c>
      <c r="E13" s="63">
        <f>SUM(E14:E17)</f>
        <v>52</v>
      </c>
    </row>
    <row r="14" spans="2:5" ht="15" customHeight="1">
      <c r="B14" s="54" t="s">
        <v>58</v>
      </c>
      <c r="C14" s="66">
        <v>589</v>
      </c>
      <c r="D14" s="67">
        <v>23</v>
      </c>
      <c r="E14" s="88">
        <v>13</v>
      </c>
    </row>
    <row r="15" spans="2:5" ht="15" customHeight="1">
      <c r="B15" s="55" t="s">
        <v>77</v>
      </c>
      <c r="C15" s="66">
        <v>658</v>
      </c>
      <c r="D15" s="67">
        <v>28.9</v>
      </c>
      <c r="E15" s="88">
        <v>2</v>
      </c>
    </row>
    <row r="16" spans="2:5" ht="15" customHeight="1">
      <c r="B16" s="54" t="s">
        <v>57</v>
      </c>
      <c r="C16" s="66">
        <v>211</v>
      </c>
      <c r="D16" s="67">
        <v>8.9</v>
      </c>
      <c r="E16" s="88">
        <v>9</v>
      </c>
    </row>
    <row r="17" spans="2:5" ht="15" customHeight="1">
      <c r="B17" s="55" t="s">
        <v>78</v>
      </c>
      <c r="C17" s="66">
        <v>880</v>
      </c>
      <c r="D17" s="67">
        <v>65.4</v>
      </c>
      <c r="E17" s="88">
        <v>28</v>
      </c>
    </row>
    <row r="18" spans="2:5" ht="15" customHeight="1">
      <c r="B18" s="53" t="s">
        <v>63</v>
      </c>
      <c r="C18" s="61">
        <f>SUM(C19:C24)</f>
        <v>6416</v>
      </c>
      <c r="D18" s="62">
        <f>SUM(D19:D24)</f>
        <v>446.29999999999995</v>
      </c>
      <c r="E18" s="63">
        <f>SUM(E19:E24)</f>
        <v>85</v>
      </c>
    </row>
    <row r="19" spans="2:5" ht="15" customHeight="1">
      <c r="B19" s="54" t="s">
        <v>13</v>
      </c>
      <c r="C19" s="66">
        <v>4105</v>
      </c>
      <c r="D19" s="67">
        <v>324.5</v>
      </c>
      <c r="E19" s="87">
        <v>78</v>
      </c>
    </row>
    <row r="20" spans="2:5" ht="15" customHeight="1">
      <c r="B20" s="54" t="s">
        <v>2</v>
      </c>
      <c r="C20" s="66">
        <v>150</v>
      </c>
      <c r="D20" s="67">
        <v>9.5</v>
      </c>
      <c r="E20" s="88" t="s">
        <v>7</v>
      </c>
    </row>
    <row r="21" spans="2:5" ht="15" customHeight="1">
      <c r="B21" s="54" t="s">
        <v>18</v>
      </c>
      <c r="C21" s="66">
        <v>214</v>
      </c>
      <c r="D21" s="67">
        <v>9.5</v>
      </c>
      <c r="E21" s="87">
        <v>1</v>
      </c>
    </row>
    <row r="22" spans="2:5" ht="15" customHeight="1">
      <c r="B22" s="54" t="s">
        <v>1</v>
      </c>
      <c r="C22" s="66">
        <v>1061</v>
      </c>
      <c r="D22" s="67">
        <v>59.2</v>
      </c>
      <c r="E22" s="87">
        <v>6</v>
      </c>
    </row>
    <row r="23" spans="2:5" ht="15" customHeight="1">
      <c r="B23" s="54" t="s">
        <v>20</v>
      </c>
      <c r="C23" s="66">
        <v>501</v>
      </c>
      <c r="D23" s="67">
        <v>19.9</v>
      </c>
      <c r="E23" s="88" t="s">
        <v>7</v>
      </c>
    </row>
    <row r="24" spans="2:5" ht="15" customHeight="1">
      <c r="B24" s="54" t="s">
        <v>19</v>
      </c>
      <c r="C24" s="66">
        <v>385</v>
      </c>
      <c r="D24" s="67">
        <v>23.7</v>
      </c>
      <c r="E24" s="88" t="s">
        <v>7</v>
      </c>
    </row>
    <row r="25" spans="2:5" ht="15" customHeight="1">
      <c r="B25" s="56" t="s">
        <v>79</v>
      </c>
      <c r="C25" s="61">
        <f>SUM(C26:C34)</f>
        <v>3443</v>
      </c>
      <c r="D25" s="62">
        <f>SUM(D26:D34)</f>
        <v>167.5</v>
      </c>
      <c r="E25" s="63">
        <f>SUM(E26:E34)</f>
        <v>34</v>
      </c>
    </row>
    <row r="26" spans="2:5" ht="15" customHeight="1">
      <c r="B26" s="54" t="s">
        <v>64</v>
      </c>
      <c r="C26" s="66" t="s">
        <v>74</v>
      </c>
      <c r="D26" s="67" t="s">
        <v>74</v>
      </c>
      <c r="E26" s="88" t="s">
        <v>74</v>
      </c>
    </row>
    <row r="27" spans="2:5" ht="15" customHeight="1">
      <c r="B27" s="54" t="s">
        <v>65</v>
      </c>
      <c r="C27" s="66">
        <v>1203</v>
      </c>
      <c r="D27" s="67">
        <v>85.7</v>
      </c>
      <c r="E27" s="88">
        <v>12</v>
      </c>
    </row>
    <row r="28" spans="2:5" ht="15" customHeight="1">
      <c r="B28" s="54" t="s">
        <v>49</v>
      </c>
      <c r="C28" s="66">
        <v>266</v>
      </c>
      <c r="D28" s="67">
        <v>11.1</v>
      </c>
      <c r="E28" s="88" t="s">
        <v>7</v>
      </c>
    </row>
    <row r="29" spans="2:5" ht="15" customHeight="1">
      <c r="B29" s="54" t="s">
        <v>38</v>
      </c>
      <c r="C29" s="66">
        <v>1057</v>
      </c>
      <c r="D29" s="67">
        <v>44.5</v>
      </c>
      <c r="E29" s="88">
        <v>20</v>
      </c>
    </row>
    <row r="30" spans="2:5" ht="15" customHeight="1">
      <c r="B30" s="54" t="s">
        <v>48</v>
      </c>
      <c r="C30" s="66">
        <v>336</v>
      </c>
      <c r="D30" s="67">
        <v>9.2</v>
      </c>
      <c r="E30" s="88">
        <v>1</v>
      </c>
    </row>
    <row r="31" spans="2:5" ht="15" customHeight="1">
      <c r="B31" s="54" t="s">
        <v>51</v>
      </c>
      <c r="C31" s="66" t="s">
        <v>74</v>
      </c>
      <c r="D31" s="67" t="s">
        <v>74</v>
      </c>
      <c r="E31" s="88" t="s">
        <v>74</v>
      </c>
    </row>
    <row r="32" spans="2:5" ht="15" customHeight="1">
      <c r="B32" s="54" t="s">
        <v>53</v>
      </c>
      <c r="C32" s="66" t="s">
        <v>74</v>
      </c>
      <c r="D32" s="67" t="s">
        <v>74</v>
      </c>
      <c r="E32" s="88" t="s">
        <v>74</v>
      </c>
    </row>
    <row r="33" spans="2:5" ht="15" customHeight="1">
      <c r="B33" s="54" t="s">
        <v>52</v>
      </c>
      <c r="C33" s="66" t="s">
        <v>74</v>
      </c>
      <c r="D33" s="67" t="s">
        <v>74</v>
      </c>
      <c r="E33" s="88" t="s">
        <v>74</v>
      </c>
    </row>
    <row r="34" spans="2:5" ht="15" customHeight="1">
      <c r="B34" s="54" t="s">
        <v>50</v>
      </c>
      <c r="C34" s="66">
        <v>581</v>
      </c>
      <c r="D34" s="67">
        <v>17</v>
      </c>
      <c r="E34" s="88">
        <v>1</v>
      </c>
    </row>
    <row r="35" spans="2:5" ht="15" customHeight="1">
      <c r="B35" s="56" t="s">
        <v>66</v>
      </c>
      <c r="C35" s="61">
        <f>SUM(C36:C40)</f>
        <v>4597</v>
      </c>
      <c r="D35" s="62">
        <f>SUM(D36:D40)</f>
        <v>297.29999999999995</v>
      </c>
      <c r="E35" s="63">
        <f>SUM(E36:E40)</f>
        <v>134</v>
      </c>
    </row>
    <row r="36" spans="2:5" ht="15" customHeight="1">
      <c r="B36" s="54" t="s">
        <v>15</v>
      </c>
      <c r="C36" s="66">
        <v>724</v>
      </c>
      <c r="D36" s="67">
        <v>43.7</v>
      </c>
      <c r="E36" s="87">
        <v>34</v>
      </c>
    </row>
    <row r="37" spans="2:5" ht="15" customHeight="1">
      <c r="B37" s="54" t="s">
        <v>17</v>
      </c>
      <c r="C37" s="66">
        <v>534</v>
      </c>
      <c r="D37" s="67">
        <v>20.8</v>
      </c>
      <c r="E37" s="87">
        <v>1</v>
      </c>
    </row>
    <row r="38" spans="2:5" ht="15" customHeight="1">
      <c r="B38" s="54" t="s">
        <v>14</v>
      </c>
      <c r="C38" s="66">
        <v>713</v>
      </c>
      <c r="D38" s="67">
        <v>54.2</v>
      </c>
      <c r="E38" s="87">
        <v>39</v>
      </c>
    </row>
    <row r="39" spans="2:5" ht="15" customHeight="1">
      <c r="B39" s="54" t="s">
        <v>16</v>
      </c>
      <c r="C39" s="66">
        <v>1395</v>
      </c>
      <c r="D39" s="67">
        <v>92.5</v>
      </c>
      <c r="E39" s="87">
        <v>1</v>
      </c>
    </row>
    <row r="40" spans="2:5" ht="15" customHeight="1">
      <c r="B40" s="54" t="s">
        <v>0</v>
      </c>
      <c r="C40" s="66">
        <v>1231</v>
      </c>
      <c r="D40" s="67">
        <v>86.1</v>
      </c>
      <c r="E40" s="87">
        <v>59</v>
      </c>
    </row>
    <row r="41" spans="2:5" ht="15" customHeight="1">
      <c r="B41" s="53" t="s">
        <v>30</v>
      </c>
      <c r="C41" s="61">
        <f>SUM(C42:C46)</f>
        <v>4436</v>
      </c>
      <c r="D41" s="62">
        <f>SUM(D42:D46)</f>
        <v>217.6</v>
      </c>
      <c r="E41" s="63">
        <f>SUM(E42:E46)</f>
        <v>139</v>
      </c>
    </row>
    <row r="42" spans="2:5" ht="15" customHeight="1">
      <c r="B42" s="54" t="s">
        <v>32</v>
      </c>
      <c r="C42" s="66">
        <v>1114</v>
      </c>
      <c r="D42" s="67">
        <v>71.9</v>
      </c>
      <c r="E42" s="87">
        <v>5</v>
      </c>
    </row>
    <row r="43" spans="2:5" ht="15" customHeight="1">
      <c r="B43" s="54" t="s">
        <v>33</v>
      </c>
      <c r="C43" s="66">
        <v>1197</v>
      </c>
      <c r="D43" s="67">
        <v>62.1</v>
      </c>
      <c r="E43" s="87">
        <v>58</v>
      </c>
    </row>
    <row r="44" spans="2:5" ht="15" customHeight="1">
      <c r="B44" s="54" t="s">
        <v>31</v>
      </c>
      <c r="C44" s="66">
        <v>1249</v>
      </c>
      <c r="D44" s="67">
        <v>43.2</v>
      </c>
      <c r="E44" s="87">
        <v>52</v>
      </c>
    </row>
    <row r="45" spans="2:5" ht="15" customHeight="1">
      <c r="B45" s="54" t="s">
        <v>35</v>
      </c>
      <c r="C45" s="66">
        <v>402</v>
      </c>
      <c r="D45" s="67">
        <v>20.9</v>
      </c>
      <c r="E45" s="87">
        <v>20</v>
      </c>
    </row>
    <row r="46" spans="2:5" ht="15" customHeight="1">
      <c r="B46" s="54" t="s">
        <v>34</v>
      </c>
      <c r="C46" s="66">
        <v>474</v>
      </c>
      <c r="D46" s="67">
        <v>19.5</v>
      </c>
      <c r="E46" s="87">
        <v>4</v>
      </c>
    </row>
    <row r="47" spans="2:5" ht="15" customHeight="1">
      <c r="B47" s="53" t="s">
        <v>67</v>
      </c>
      <c r="C47" s="61">
        <f>SUM(C48:C53)</f>
        <v>6233</v>
      </c>
      <c r="D47" s="62">
        <f>SUM(D48:D53)</f>
        <v>355.99999999999994</v>
      </c>
      <c r="E47" s="63">
        <f>SUM(E48:E53)</f>
        <v>311</v>
      </c>
    </row>
    <row r="48" spans="2:5" ht="15" customHeight="1">
      <c r="B48" s="54" t="s">
        <v>3</v>
      </c>
      <c r="C48" s="66">
        <v>1017</v>
      </c>
      <c r="D48" s="67">
        <v>70.5</v>
      </c>
      <c r="E48" s="87">
        <v>82</v>
      </c>
    </row>
    <row r="49" spans="2:5" ht="15" customHeight="1">
      <c r="B49" s="54" t="s">
        <v>29</v>
      </c>
      <c r="C49" s="66">
        <v>956</v>
      </c>
      <c r="D49" s="67">
        <v>39.2</v>
      </c>
      <c r="E49" s="87">
        <v>143</v>
      </c>
    </row>
    <row r="50" spans="2:5" ht="15" customHeight="1">
      <c r="B50" s="54" t="s">
        <v>4</v>
      </c>
      <c r="C50" s="66">
        <v>653</v>
      </c>
      <c r="D50" s="67">
        <v>31.4</v>
      </c>
      <c r="E50" s="87">
        <v>1</v>
      </c>
    </row>
    <row r="51" spans="2:5" ht="15" customHeight="1">
      <c r="B51" s="54" t="s">
        <v>28</v>
      </c>
      <c r="C51" s="66">
        <v>2093</v>
      </c>
      <c r="D51" s="67">
        <v>137.8</v>
      </c>
      <c r="E51" s="87">
        <v>36</v>
      </c>
    </row>
    <row r="52" spans="2:5" ht="15" customHeight="1">
      <c r="B52" s="55" t="s">
        <v>80</v>
      </c>
      <c r="C52" s="66">
        <v>1398</v>
      </c>
      <c r="D52" s="67">
        <v>71.7</v>
      </c>
      <c r="E52" s="87">
        <v>15</v>
      </c>
    </row>
    <row r="53" spans="2:5" ht="15" customHeight="1">
      <c r="B53" s="55" t="s">
        <v>81</v>
      </c>
      <c r="C53" s="66">
        <v>116</v>
      </c>
      <c r="D53" s="67">
        <v>5.4</v>
      </c>
      <c r="E53" s="87">
        <v>34</v>
      </c>
    </row>
    <row r="54" spans="2:5" ht="15" customHeight="1">
      <c r="B54" s="53" t="s">
        <v>68</v>
      </c>
      <c r="C54" s="61">
        <f>SUM(C55:C61)</f>
        <v>7413</v>
      </c>
      <c r="D54" s="62">
        <f>SUM(D55:D61)</f>
        <v>352.00000000000006</v>
      </c>
      <c r="E54" s="63">
        <f>SUM(E55:E61)</f>
        <v>206</v>
      </c>
    </row>
    <row r="55" spans="2:5" ht="15" customHeight="1">
      <c r="B55" s="54" t="s">
        <v>69</v>
      </c>
      <c r="C55" s="66">
        <v>1726</v>
      </c>
      <c r="D55" s="67">
        <v>79</v>
      </c>
      <c r="E55" s="88">
        <v>93</v>
      </c>
    </row>
    <row r="56" spans="2:5" ht="15" customHeight="1">
      <c r="B56" s="54" t="s">
        <v>59</v>
      </c>
      <c r="C56" s="66">
        <v>943</v>
      </c>
      <c r="D56" s="67">
        <v>54.9</v>
      </c>
      <c r="E56" s="88">
        <v>3</v>
      </c>
    </row>
    <row r="57" spans="2:5" ht="15" customHeight="1">
      <c r="B57" s="54" t="s">
        <v>36</v>
      </c>
      <c r="C57" s="66">
        <v>1162</v>
      </c>
      <c r="D57" s="67">
        <v>51.3</v>
      </c>
      <c r="E57" s="88">
        <v>1</v>
      </c>
    </row>
    <row r="58" spans="2:5" ht="15" customHeight="1">
      <c r="B58" s="54" t="s">
        <v>44</v>
      </c>
      <c r="C58" s="66">
        <v>1176</v>
      </c>
      <c r="D58" s="67">
        <v>68.8</v>
      </c>
      <c r="E58" s="88">
        <v>1</v>
      </c>
    </row>
    <row r="59" spans="2:5" ht="15" customHeight="1">
      <c r="B59" s="54" t="s">
        <v>42</v>
      </c>
      <c r="C59" s="66">
        <v>579</v>
      </c>
      <c r="D59" s="67">
        <v>26.6</v>
      </c>
      <c r="E59" s="88">
        <v>2</v>
      </c>
    </row>
    <row r="60" spans="2:5" ht="15" customHeight="1">
      <c r="B60" s="54" t="s">
        <v>41</v>
      </c>
      <c r="C60" s="66">
        <v>1137</v>
      </c>
      <c r="D60" s="67">
        <v>43.1</v>
      </c>
      <c r="E60" s="88">
        <v>104</v>
      </c>
    </row>
    <row r="61" spans="2:5" ht="15" customHeight="1">
      <c r="B61" s="54" t="s">
        <v>43</v>
      </c>
      <c r="C61" s="66">
        <v>690</v>
      </c>
      <c r="D61" s="67">
        <v>28.3</v>
      </c>
      <c r="E61" s="88">
        <v>2</v>
      </c>
    </row>
    <row r="62" spans="2:5" ht="15" customHeight="1">
      <c r="B62" s="53" t="s">
        <v>70</v>
      </c>
      <c r="C62" s="61">
        <f>SUM(C63:C66)</f>
        <v>3543</v>
      </c>
      <c r="D62" s="62">
        <f>SUM(D63:D66)</f>
        <v>193.70000000000002</v>
      </c>
      <c r="E62" s="63">
        <f>SUM(E63:E66)</f>
        <v>233</v>
      </c>
    </row>
    <row r="63" spans="2:5" ht="15" customHeight="1">
      <c r="B63" s="54" t="s">
        <v>37</v>
      </c>
      <c r="C63" s="66">
        <v>902</v>
      </c>
      <c r="D63" s="67">
        <v>55.1</v>
      </c>
      <c r="E63" s="88">
        <v>98</v>
      </c>
    </row>
    <row r="64" spans="2:5" ht="15" customHeight="1">
      <c r="B64" s="54" t="s">
        <v>45</v>
      </c>
      <c r="C64" s="66">
        <v>913</v>
      </c>
      <c r="D64" s="67">
        <v>44.2</v>
      </c>
      <c r="E64" s="88">
        <v>1</v>
      </c>
    </row>
    <row r="65" spans="2:5" ht="15" customHeight="1">
      <c r="B65" s="55" t="s">
        <v>82</v>
      </c>
      <c r="C65" s="66">
        <v>711</v>
      </c>
      <c r="D65" s="67">
        <v>54</v>
      </c>
      <c r="E65" s="88">
        <v>5</v>
      </c>
    </row>
    <row r="66" spans="2:5" ht="15" customHeight="1">
      <c r="B66" s="54" t="s">
        <v>6</v>
      </c>
      <c r="C66" s="66">
        <v>1017</v>
      </c>
      <c r="D66" s="67">
        <v>40.4</v>
      </c>
      <c r="E66" s="88">
        <v>129</v>
      </c>
    </row>
    <row r="67" spans="2:5" ht="15" customHeight="1">
      <c r="B67" s="53" t="s">
        <v>21</v>
      </c>
      <c r="C67" s="61">
        <f>SUM(C68:C73)</f>
        <v>5170</v>
      </c>
      <c r="D67" s="62">
        <f>SUM(D68:D73)</f>
        <v>291.70000000000005</v>
      </c>
      <c r="E67" s="63">
        <f>SUM(E68:E73)</f>
        <v>172</v>
      </c>
    </row>
    <row r="68" spans="2:5" ht="15" customHeight="1">
      <c r="B68" s="54" t="s">
        <v>22</v>
      </c>
      <c r="C68" s="66">
        <v>776</v>
      </c>
      <c r="D68" s="67">
        <v>40.2</v>
      </c>
      <c r="E68" s="87">
        <v>64</v>
      </c>
    </row>
    <row r="69" spans="2:5" ht="15" customHeight="1">
      <c r="B69" s="54" t="s">
        <v>24</v>
      </c>
      <c r="C69" s="66">
        <v>609</v>
      </c>
      <c r="D69" s="67">
        <v>40.1</v>
      </c>
      <c r="E69" s="87">
        <v>4</v>
      </c>
    </row>
    <row r="70" spans="2:5" ht="15" customHeight="1">
      <c r="B70" s="54" t="s">
        <v>27</v>
      </c>
      <c r="C70" s="66">
        <v>928</v>
      </c>
      <c r="D70" s="67">
        <v>71.2</v>
      </c>
      <c r="E70" s="87">
        <v>15</v>
      </c>
    </row>
    <row r="71" spans="2:5" ht="15" customHeight="1">
      <c r="B71" s="54" t="s">
        <v>26</v>
      </c>
      <c r="C71" s="66">
        <v>439</v>
      </c>
      <c r="D71" s="67">
        <v>26.8</v>
      </c>
      <c r="E71" s="87">
        <v>22</v>
      </c>
    </row>
    <row r="72" spans="2:5" ht="15" customHeight="1">
      <c r="B72" s="54" t="s">
        <v>25</v>
      </c>
      <c r="C72" s="66">
        <v>1017</v>
      </c>
      <c r="D72" s="67">
        <v>70.9</v>
      </c>
      <c r="E72" s="87">
        <v>23</v>
      </c>
    </row>
    <row r="73" spans="2:5" ht="15" customHeight="1">
      <c r="B73" s="54" t="s">
        <v>23</v>
      </c>
      <c r="C73" s="66">
        <v>1401</v>
      </c>
      <c r="D73" s="67">
        <v>42.5</v>
      </c>
      <c r="E73" s="87">
        <v>44</v>
      </c>
    </row>
    <row r="74" spans="2:5" ht="15" customHeight="1">
      <c r="B74" s="53" t="s">
        <v>71</v>
      </c>
      <c r="C74" s="111" t="s">
        <v>74</v>
      </c>
      <c r="D74" s="112" t="s">
        <v>74</v>
      </c>
      <c r="E74" s="113" t="s">
        <v>74</v>
      </c>
    </row>
    <row r="75" spans="2:5" ht="15" customHeight="1">
      <c r="B75" s="54" t="s">
        <v>72</v>
      </c>
      <c r="C75" s="66" t="s">
        <v>74</v>
      </c>
      <c r="D75" s="67" t="s">
        <v>74</v>
      </c>
      <c r="E75" s="88" t="s">
        <v>74</v>
      </c>
    </row>
    <row r="76" spans="2:5" ht="15" customHeight="1">
      <c r="B76" s="54" t="s">
        <v>54</v>
      </c>
      <c r="C76" s="66" t="s">
        <v>74</v>
      </c>
      <c r="D76" s="67" t="s">
        <v>74</v>
      </c>
      <c r="E76" s="88" t="s">
        <v>74</v>
      </c>
    </row>
    <row r="77" spans="2:5" ht="15" customHeight="1">
      <c r="B77" s="55" t="s">
        <v>83</v>
      </c>
      <c r="C77" s="66" t="s">
        <v>74</v>
      </c>
      <c r="D77" s="67" t="s">
        <v>74</v>
      </c>
      <c r="E77" s="88" t="s">
        <v>74</v>
      </c>
    </row>
    <row r="78" spans="2:5" ht="15" customHeight="1">
      <c r="B78" s="54" t="s">
        <v>55</v>
      </c>
      <c r="C78" s="66" t="s">
        <v>74</v>
      </c>
      <c r="D78" s="67" t="s">
        <v>74</v>
      </c>
      <c r="E78" s="88" t="s">
        <v>74</v>
      </c>
    </row>
    <row r="79" spans="2:5" ht="15" customHeight="1">
      <c r="B79" s="54" t="s">
        <v>56</v>
      </c>
      <c r="C79" s="66" t="s">
        <v>74</v>
      </c>
      <c r="D79" s="67" t="s">
        <v>74</v>
      </c>
      <c r="E79" s="88" t="s">
        <v>74</v>
      </c>
    </row>
    <row r="80" spans="2:5" ht="15" customHeight="1">
      <c r="B80" s="53" t="s">
        <v>73</v>
      </c>
      <c r="C80" s="64">
        <f>SUM(C81:C85)</f>
        <v>6181</v>
      </c>
      <c r="D80" s="79">
        <f>SUM(D81:D85)</f>
        <v>312.1</v>
      </c>
      <c r="E80" s="65">
        <f>SUM(E81:E85)</f>
        <v>201</v>
      </c>
    </row>
    <row r="81" spans="2:5" ht="15" customHeight="1">
      <c r="B81" s="54" t="s">
        <v>47</v>
      </c>
      <c r="C81" s="66">
        <v>2041</v>
      </c>
      <c r="D81" s="67">
        <v>109.2</v>
      </c>
      <c r="E81" s="88">
        <v>53</v>
      </c>
    </row>
    <row r="82" spans="2:5" ht="15" customHeight="1">
      <c r="B82" s="54" t="s">
        <v>40</v>
      </c>
      <c r="C82" s="66">
        <v>1201</v>
      </c>
      <c r="D82" s="67">
        <v>66.4</v>
      </c>
      <c r="E82" s="88">
        <v>3</v>
      </c>
    </row>
    <row r="83" spans="2:5" ht="15" customHeight="1">
      <c r="B83" s="54" t="s">
        <v>46</v>
      </c>
      <c r="C83" s="66">
        <v>515</v>
      </c>
      <c r="D83" s="67">
        <v>40.9</v>
      </c>
      <c r="E83" s="88">
        <v>6</v>
      </c>
    </row>
    <row r="84" spans="2:5" ht="15" customHeight="1">
      <c r="B84" s="54" t="s">
        <v>39</v>
      </c>
      <c r="C84" s="66">
        <v>1009</v>
      </c>
      <c r="D84" s="67">
        <v>41</v>
      </c>
      <c r="E84" s="88">
        <v>48</v>
      </c>
    </row>
    <row r="85" spans="2:5" ht="15" customHeight="1" thickBot="1">
      <c r="B85" s="57" t="s">
        <v>5</v>
      </c>
      <c r="C85" s="69">
        <v>1415</v>
      </c>
      <c r="D85" s="70">
        <v>54.6</v>
      </c>
      <c r="E85" s="89">
        <v>91</v>
      </c>
    </row>
  </sheetData>
  <sheetProtection/>
  <mergeCells count="3">
    <mergeCell ref="B2:E2"/>
    <mergeCell ref="C4:D4"/>
    <mergeCell ref="E4:E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85"/>
  <sheetViews>
    <sheetView showGridLines="0" zoomScalePageLayoutView="0" workbookViewId="0" topLeftCell="A49">
      <selection activeCell="H80" sqref="H80"/>
    </sheetView>
  </sheetViews>
  <sheetFormatPr defaultColWidth="9.140625" defaultRowHeight="15.75" customHeight="1"/>
  <cols>
    <col min="1" max="1" width="7.140625" style="1" customWidth="1"/>
    <col min="2" max="2" width="35.7109375" style="1" customWidth="1"/>
    <col min="3" max="5" width="16.140625" style="1" customWidth="1"/>
    <col min="6" max="16384" width="9.140625" style="1" customWidth="1"/>
  </cols>
  <sheetData>
    <row r="2" spans="2:5" ht="29.25" customHeight="1">
      <c r="B2" s="92" t="s">
        <v>88</v>
      </c>
      <c r="C2" s="92"/>
      <c r="D2" s="92"/>
      <c r="E2" s="92"/>
    </row>
    <row r="3" spans="2:5" ht="15.75" customHeight="1" thickBot="1">
      <c r="B3" s="2"/>
      <c r="C3" s="3"/>
      <c r="D3" s="3"/>
      <c r="E3" s="3"/>
    </row>
    <row r="4" spans="2:5" ht="21.75" customHeight="1">
      <c r="B4" s="74"/>
      <c r="C4" s="93" t="s">
        <v>8</v>
      </c>
      <c r="D4" s="94"/>
      <c r="E4" s="95" t="s">
        <v>94</v>
      </c>
    </row>
    <row r="5" spans="2:5" ht="34.5" customHeight="1" thickBot="1">
      <c r="B5" s="75"/>
      <c r="C5" s="73" t="s">
        <v>93</v>
      </c>
      <c r="D5" s="36" t="s">
        <v>61</v>
      </c>
      <c r="E5" s="96"/>
    </row>
    <row r="6" spans="2:6" ht="15.75" customHeight="1">
      <c r="B6" s="58" t="s">
        <v>9</v>
      </c>
      <c r="C6" s="59">
        <f>SUM(C7+C8+C9+C13+C18+C25+C35+C41+C47+C54+C62+C67+C80)</f>
        <v>82141</v>
      </c>
      <c r="D6" s="60">
        <f>SUM(D7+D8+D9+D13+D18+D25+D35+D41+D47+D54+D62+D67+D80)</f>
        <v>5217.400000000001</v>
      </c>
      <c r="E6" s="72">
        <f>SUM(E7+E8+E9+E13+E18+E25+E35+E41+E47+E54+E62+E67+E80)</f>
        <v>3099</v>
      </c>
      <c r="F6" s="4"/>
    </row>
    <row r="7" spans="2:6" ht="15.75" customHeight="1">
      <c r="B7" s="52" t="s">
        <v>10</v>
      </c>
      <c r="C7" s="61">
        <v>23095</v>
      </c>
      <c r="D7" s="62">
        <v>2036.9</v>
      </c>
      <c r="E7" s="63">
        <v>1007</v>
      </c>
      <c r="F7" s="4"/>
    </row>
    <row r="8" spans="2:6" ht="15.75" customHeight="1">
      <c r="B8" s="53" t="s">
        <v>60</v>
      </c>
      <c r="C8" s="61">
        <v>2995</v>
      </c>
      <c r="D8" s="62">
        <v>89.6</v>
      </c>
      <c r="E8" s="86">
        <v>326</v>
      </c>
      <c r="F8" s="4"/>
    </row>
    <row r="9" spans="2:6" ht="15.75" customHeight="1">
      <c r="B9" s="53" t="s">
        <v>75</v>
      </c>
      <c r="C9" s="64">
        <f>SUM(C10:C12)</f>
        <v>6504</v>
      </c>
      <c r="D9" s="79">
        <f>SUM(D10:D12)</f>
        <v>372.1</v>
      </c>
      <c r="E9" s="65">
        <f>SUM(E10:E12)</f>
        <v>46</v>
      </c>
      <c r="F9" s="4"/>
    </row>
    <row r="10" spans="2:6" ht="15.75" customHeight="1">
      <c r="B10" s="54" t="s">
        <v>12</v>
      </c>
      <c r="C10" s="66">
        <v>4868</v>
      </c>
      <c r="D10" s="67">
        <v>284.6</v>
      </c>
      <c r="E10" s="87">
        <v>21</v>
      </c>
      <c r="F10" s="4"/>
    </row>
    <row r="11" spans="2:6" ht="15.75" customHeight="1">
      <c r="B11" s="54" t="s">
        <v>11</v>
      </c>
      <c r="C11" s="66">
        <v>1513</v>
      </c>
      <c r="D11" s="67">
        <v>82.8</v>
      </c>
      <c r="E11" s="87">
        <v>25</v>
      </c>
      <c r="F11" s="4"/>
    </row>
    <row r="12" spans="2:6" ht="15.75" customHeight="1">
      <c r="B12" s="54" t="s">
        <v>76</v>
      </c>
      <c r="C12" s="66">
        <v>123</v>
      </c>
      <c r="D12" s="67">
        <v>4.7</v>
      </c>
      <c r="E12" s="88" t="s">
        <v>7</v>
      </c>
      <c r="F12" s="4"/>
    </row>
    <row r="13" spans="2:6" ht="15.75" customHeight="1">
      <c r="B13" s="53" t="s">
        <v>62</v>
      </c>
      <c r="C13" s="61">
        <f>SUM(C14:C17)</f>
        <v>2335</v>
      </c>
      <c r="D13" s="62">
        <f>SUM(D14:D17)</f>
        <v>126</v>
      </c>
      <c r="E13" s="63">
        <f>SUM(E14:E17)</f>
        <v>58</v>
      </c>
      <c r="F13" s="4"/>
    </row>
    <row r="14" spans="2:6" ht="15.75" customHeight="1">
      <c r="B14" s="54" t="s">
        <v>58</v>
      </c>
      <c r="C14" s="66">
        <v>589</v>
      </c>
      <c r="D14" s="67">
        <v>23</v>
      </c>
      <c r="E14" s="88">
        <v>13</v>
      </c>
      <c r="F14" s="4"/>
    </row>
    <row r="15" spans="2:6" ht="15.75" customHeight="1">
      <c r="B15" s="55" t="s">
        <v>77</v>
      </c>
      <c r="C15" s="66">
        <v>655</v>
      </c>
      <c r="D15" s="67">
        <v>28.7</v>
      </c>
      <c r="E15" s="88">
        <v>5</v>
      </c>
      <c r="F15" s="4"/>
    </row>
    <row r="16" spans="2:6" ht="15.75" customHeight="1">
      <c r="B16" s="54" t="s">
        <v>57</v>
      </c>
      <c r="C16" s="66">
        <v>211</v>
      </c>
      <c r="D16" s="67">
        <v>8.9</v>
      </c>
      <c r="E16" s="88">
        <v>9</v>
      </c>
      <c r="F16" s="4"/>
    </row>
    <row r="17" spans="2:6" ht="15.75" customHeight="1">
      <c r="B17" s="55" t="s">
        <v>78</v>
      </c>
      <c r="C17" s="66">
        <v>880</v>
      </c>
      <c r="D17" s="67">
        <v>65.4</v>
      </c>
      <c r="E17" s="88">
        <v>31</v>
      </c>
      <c r="F17" s="4"/>
    </row>
    <row r="18" spans="2:6" ht="15.75" customHeight="1">
      <c r="B18" s="53" t="s">
        <v>63</v>
      </c>
      <c r="C18" s="61">
        <f>SUM(C19:C24)</f>
        <v>6369</v>
      </c>
      <c r="D18" s="62">
        <f>SUM(D19:D24)</f>
        <v>442.9</v>
      </c>
      <c r="E18" s="63">
        <f>SUM(E19:E24)</f>
        <v>108</v>
      </c>
      <c r="F18" s="4"/>
    </row>
    <row r="19" spans="2:6" ht="15.75" customHeight="1">
      <c r="B19" s="54" t="s">
        <v>13</v>
      </c>
      <c r="C19" s="66">
        <v>4076</v>
      </c>
      <c r="D19" s="67">
        <v>323.4</v>
      </c>
      <c r="E19" s="87">
        <v>95</v>
      </c>
      <c r="F19" s="4"/>
    </row>
    <row r="20" spans="2:6" ht="15.75" customHeight="1">
      <c r="B20" s="54" t="s">
        <v>2</v>
      </c>
      <c r="C20" s="66">
        <v>150</v>
      </c>
      <c r="D20" s="67">
        <v>9.5</v>
      </c>
      <c r="E20" s="88" t="s">
        <v>7</v>
      </c>
      <c r="F20" s="4"/>
    </row>
    <row r="21" spans="2:6" ht="15.75" customHeight="1">
      <c r="B21" s="54" t="s">
        <v>18</v>
      </c>
      <c r="C21" s="66">
        <v>210</v>
      </c>
      <c r="D21" s="67">
        <v>9.5</v>
      </c>
      <c r="E21" s="87">
        <v>1</v>
      </c>
      <c r="F21" s="4"/>
    </row>
    <row r="22" spans="2:6" ht="15.75" customHeight="1">
      <c r="B22" s="54" t="s">
        <v>1</v>
      </c>
      <c r="C22" s="66">
        <v>1053</v>
      </c>
      <c r="D22" s="67">
        <v>58.7</v>
      </c>
      <c r="E22" s="87">
        <v>6</v>
      </c>
      <c r="F22" s="4"/>
    </row>
    <row r="23" spans="2:6" ht="15.75" customHeight="1">
      <c r="B23" s="54" t="s">
        <v>20</v>
      </c>
      <c r="C23" s="66">
        <v>495</v>
      </c>
      <c r="D23" s="67">
        <v>18.1</v>
      </c>
      <c r="E23" s="87">
        <v>3</v>
      </c>
      <c r="F23" s="4"/>
    </row>
    <row r="24" spans="2:6" ht="15.75" customHeight="1">
      <c r="B24" s="54" t="s">
        <v>19</v>
      </c>
      <c r="C24" s="66">
        <v>385</v>
      </c>
      <c r="D24" s="67">
        <v>23.7</v>
      </c>
      <c r="E24" s="87">
        <v>3</v>
      </c>
      <c r="F24" s="4"/>
    </row>
    <row r="25" spans="2:6" ht="15.75" customHeight="1">
      <c r="B25" s="56" t="s">
        <v>79</v>
      </c>
      <c r="C25" s="61">
        <f>SUM(C26:C34)</f>
        <v>3433</v>
      </c>
      <c r="D25" s="62">
        <f>SUM(D26:D34)</f>
        <v>161.2</v>
      </c>
      <c r="E25" s="63">
        <f>SUM(E26:E34)</f>
        <v>35</v>
      </c>
      <c r="F25" s="4"/>
    </row>
    <row r="26" spans="2:6" ht="15.75" customHeight="1">
      <c r="B26" s="54" t="s">
        <v>64</v>
      </c>
      <c r="C26" s="66" t="s">
        <v>74</v>
      </c>
      <c r="D26" s="67" t="s">
        <v>74</v>
      </c>
      <c r="E26" s="88" t="s">
        <v>74</v>
      </c>
      <c r="F26" s="4"/>
    </row>
    <row r="27" spans="2:6" ht="15.75" customHeight="1">
      <c r="B27" s="54" t="s">
        <v>65</v>
      </c>
      <c r="C27" s="66">
        <v>1197</v>
      </c>
      <c r="D27" s="67">
        <v>79.5</v>
      </c>
      <c r="E27" s="88">
        <v>12</v>
      </c>
      <c r="F27" s="4"/>
    </row>
    <row r="28" spans="2:6" ht="15.75" customHeight="1">
      <c r="B28" s="54" t="s">
        <v>49</v>
      </c>
      <c r="C28" s="66">
        <v>266</v>
      </c>
      <c r="D28" s="67">
        <v>11.1</v>
      </c>
      <c r="E28" s="88">
        <v>1</v>
      </c>
      <c r="F28" s="4"/>
    </row>
    <row r="29" spans="2:6" ht="15.75" customHeight="1">
      <c r="B29" s="54" t="s">
        <v>38</v>
      </c>
      <c r="C29" s="66">
        <v>1053</v>
      </c>
      <c r="D29" s="67">
        <v>44.4</v>
      </c>
      <c r="E29" s="88">
        <v>20</v>
      </c>
      <c r="F29" s="4"/>
    </row>
    <row r="30" spans="2:6" ht="15.75" customHeight="1">
      <c r="B30" s="54" t="s">
        <v>48</v>
      </c>
      <c r="C30" s="66">
        <v>336</v>
      </c>
      <c r="D30" s="67">
        <v>9.2</v>
      </c>
      <c r="E30" s="88">
        <v>1</v>
      </c>
      <c r="F30" s="4"/>
    </row>
    <row r="31" spans="2:6" ht="15.75" customHeight="1">
      <c r="B31" s="54" t="s">
        <v>51</v>
      </c>
      <c r="C31" s="66" t="s">
        <v>74</v>
      </c>
      <c r="D31" s="67" t="s">
        <v>74</v>
      </c>
      <c r="E31" s="88" t="s">
        <v>74</v>
      </c>
      <c r="F31" s="4"/>
    </row>
    <row r="32" spans="2:6" ht="15.75" customHeight="1">
      <c r="B32" s="54" t="s">
        <v>53</v>
      </c>
      <c r="C32" s="66" t="s">
        <v>74</v>
      </c>
      <c r="D32" s="67" t="s">
        <v>74</v>
      </c>
      <c r="E32" s="88" t="s">
        <v>74</v>
      </c>
      <c r="F32" s="4"/>
    </row>
    <row r="33" spans="2:6" ht="15.75" customHeight="1">
      <c r="B33" s="54" t="s">
        <v>52</v>
      </c>
      <c r="C33" s="66" t="s">
        <v>74</v>
      </c>
      <c r="D33" s="67" t="s">
        <v>74</v>
      </c>
      <c r="E33" s="88" t="s">
        <v>74</v>
      </c>
      <c r="F33" s="4"/>
    </row>
    <row r="34" spans="2:6" ht="15.75" customHeight="1">
      <c r="B34" s="54" t="s">
        <v>50</v>
      </c>
      <c r="C34" s="66">
        <v>581</v>
      </c>
      <c r="D34" s="67">
        <v>17</v>
      </c>
      <c r="E34" s="88">
        <v>1</v>
      </c>
      <c r="F34" s="4"/>
    </row>
    <row r="35" spans="2:6" ht="15.75" customHeight="1">
      <c r="B35" s="56" t="s">
        <v>66</v>
      </c>
      <c r="C35" s="61">
        <f>SUM(C36:C40)</f>
        <v>4566</v>
      </c>
      <c r="D35" s="62">
        <f>SUM(D36:D40)</f>
        <v>289.70000000000005</v>
      </c>
      <c r="E35" s="63">
        <f>SUM(E36:E40)</f>
        <v>144</v>
      </c>
      <c r="F35" s="4"/>
    </row>
    <row r="36" spans="2:6" ht="15.75" customHeight="1">
      <c r="B36" s="54" t="s">
        <v>15</v>
      </c>
      <c r="C36" s="66">
        <v>724</v>
      </c>
      <c r="D36" s="67">
        <v>43.7</v>
      </c>
      <c r="E36" s="87">
        <v>45</v>
      </c>
      <c r="F36" s="4"/>
    </row>
    <row r="37" spans="2:6" ht="15.75" customHeight="1">
      <c r="B37" s="54" t="s">
        <v>17</v>
      </c>
      <c r="C37" s="66">
        <v>525</v>
      </c>
      <c r="D37" s="67">
        <v>20.7</v>
      </c>
      <c r="E37" s="87">
        <v>1</v>
      </c>
      <c r="F37" s="4"/>
    </row>
    <row r="38" spans="2:6" ht="15.75" customHeight="1">
      <c r="B38" s="54" t="s">
        <v>14</v>
      </c>
      <c r="C38" s="66">
        <v>702</v>
      </c>
      <c r="D38" s="67">
        <v>47.8</v>
      </c>
      <c r="E38" s="87">
        <v>36</v>
      </c>
      <c r="F38" s="4"/>
    </row>
    <row r="39" spans="2:6" ht="15.75" customHeight="1">
      <c r="B39" s="54" t="s">
        <v>16</v>
      </c>
      <c r="C39" s="66">
        <v>1384</v>
      </c>
      <c r="D39" s="67">
        <v>91.4</v>
      </c>
      <c r="E39" s="87">
        <v>1</v>
      </c>
      <c r="F39" s="4"/>
    </row>
    <row r="40" spans="2:6" ht="15.75" customHeight="1">
      <c r="B40" s="54" t="s">
        <v>0</v>
      </c>
      <c r="C40" s="66">
        <v>1231</v>
      </c>
      <c r="D40" s="67">
        <v>86.1</v>
      </c>
      <c r="E40" s="87">
        <v>61</v>
      </c>
      <c r="F40" s="4"/>
    </row>
    <row r="41" spans="2:6" ht="15.75" customHeight="1">
      <c r="B41" s="53" t="s">
        <v>30</v>
      </c>
      <c r="C41" s="61">
        <f>SUM(C42:C46)</f>
        <v>4413</v>
      </c>
      <c r="D41" s="62">
        <f>SUM(D42:D46)</f>
        <v>215.39999999999998</v>
      </c>
      <c r="E41" s="63">
        <f>SUM(E42:E46)</f>
        <v>181</v>
      </c>
      <c r="F41" s="4"/>
    </row>
    <row r="42" spans="2:6" ht="15.75" customHeight="1">
      <c r="B42" s="54" t="s">
        <v>32</v>
      </c>
      <c r="C42" s="66">
        <v>1107</v>
      </c>
      <c r="D42" s="67">
        <v>71.7</v>
      </c>
      <c r="E42" s="87">
        <v>20</v>
      </c>
      <c r="F42" s="4"/>
    </row>
    <row r="43" spans="2:6" ht="15.75" customHeight="1">
      <c r="B43" s="54" t="s">
        <v>33</v>
      </c>
      <c r="C43" s="66">
        <v>1186</v>
      </c>
      <c r="D43" s="67">
        <v>60.5</v>
      </c>
      <c r="E43" s="87">
        <v>70</v>
      </c>
      <c r="F43" s="4"/>
    </row>
    <row r="44" spans="2:6" ht="15.75" customHeight="1">
      <c r="B44" s="54" t="s">
        <v>31</v>
      </c>
      <c r="C44" s="66">
        <v>1249</v>
      </c>
      <c r="D44" s="67">
        <v>43.2</v>
      </c>
      <c r="E44" s="87">
        <v>52</v>
      </c>
      <c r="F44" s="4"/>
    </row>
    <row r="45" spans="2:6" ht="15.75" customHeight="1">
      <c r="B45" s="54" t="s">
        <v>35</v>
      </c>
      <c r="C45" s="66">
        <v>402</v>
      </c>
      <c r="D45" s="67">
        <v>20.9</v>
      </c>
      <c r="E45" s="87">
        <v>24</v>
      </c>
      <c r="F45" s="4"/>
    </row>
    <row r="46" spans="2:6" ht="15.75" customHeight="1">
      <c r="B46" s="54" t="s">
        <v>34</v>
      </c>
      <c r="C46" s="66">
        <v>469</v>
      </c>
      <c r="D46" s="67">
        <v>19.1</v>
      </c>
      <c r="E46" s="87">
        <v>15</v>
      </c>
      <c r="F46" s="4"/>
    </row>
    <row r="47" spans="2:6" ht="15.75" customHeight="1">
      <c r="B47" s="53" t="s">
        <v>67</v>
      </c>
      <c r="C47" s="61">
        <f>SUM(C48:C53)</f>
        <v>6221</v>
      </c>
      <c r="D47" s="62">
        <f>SUM(D48:D53)</f>
        <v>349.8</v>
      </c>
      <c r="E47" s="63">
        <f>SUM(E48:E53)</f>
        <v>319</v>
      </c>
      <c r="F47" s="4"/>
    </row>
    <row r="48" spans="2:6" ht="15.75" customHeight="1">
      <c r="B48" s="54" t="s">
        <v>3</v>
      </c>
      <c r="C48" s="66">
        <v>1014</v>
      </c>
      <c r="D48" s="67">
        <v>66.8</v>
      </c>
      <c r="E48" s="87">
        <v>82</v>
      </c>
      <c r="F48" s="4"/>
    </row>
    <row r="49" spans="2:6" ht="15.75" customHeight="1">
      <c r="B49" s="54" t="s">
        <v>29</v>
      </c>
      <c r="C49" s="66">
        <v>956</v>
      </c>
      <c r="D49" s="67">
        <v>39.2</v>
      </c>
      <c r="E49" s="87">
        <v>152</v>
      </c>
      <c r="F49" s="4"/>
    </row>
    <row r="50" spans="2:6" ht="15.75" customHeight="1">
      <c r="B50" s="54" t="s">
        <v>4</v>
      </c>
      <c r="C50" s="66">
        <v>653</v>
      </c>
      <c r="D50" s="67">
        <v>31.4</v>
      </c>
      <c r="E50" s="87">
        <v>1</v>
      </c>
      <c r="F50" s="4"/>
    </row>
    <row r="51" spans="2:6" ht="15.75" customHeight="1">
      <c r="B51" s="54" t="s">
        <v>28</v>
      </c>
      <c r="C51" s="66">
        <v>2084</v>
      </c>
      <c r="D51" s="67">
        <v>135.3</v>
      </c>
      <c r="E51" s="87">
        <v>36</v>
      </c>
      <c r="F51" s="4"/>
    </row>
    <row r="52" spans="2:6" ht="15.75" customHeight="1">
      <c r="B52" s="55" t="s">
        <v>80</v>
      </c>
      <c r="C52" s="66">
        <v>1398</v>
      </c>
      <c r="D52" s="67">
        <v>71.7</v>
      </c>
      <c r="E52" s="87">
        <v>14</v>
      </c>
      <c r="F52" s="4"/>
    </row>
    <row r="53" spans="2:6" ht="15.75" customHeight="1">
      <c r="B53" s="55" t="s">
        <v>81</v>
      </c>
      <c r="C53" s="66">
        <v>116</v>
      </c>
      <c r="D53" s="67">
        <v>5.4</v>
      </c>
      <c r="E53" s="87">
        <v>34</v>
      </c>
      <c r="F53" s="4"/>
    </row>
    <row r="54" spans="2:6" ht="15.75" customHeight="1">
      <c r="B54" s="53" t="s">
        <v>68</v>
      </c>
      <c r="C54" s="61">
        <f>SUM(C55:C61)</f>
        <v>7371</v>
      </c>
      <c r="D54" s="62">
        <f>SUM(D55:D61)</f>
        <v>339.09999999999997</v>
      </c>
      <c r="E54" s="63">
        <f>SUM(E55:E61)</f>
        <v>206</v>
      </c>
      <c r="F54" s="4"/>
    </row>
    <row r="55" spans="2:6" ht="15.75" customHeight="1">
      <c r="B55" s="54" t="s">
        <v>69</v>
      </c>
      <c r="C55" s="66">
        <v>1712</v>
      </c>
      <c r="D55" s="67">
        <v>78.2</v>
      </c>
      <c r="E55" s="88">
        <v>93</v>
      </c>
      <c r="F55" s="4"/>
    </row>
    <row r="56" spans="2:6" ht="15.75" customHeight="1">
      <c r="B56" s="54" t="s">
        <v>59</v>
      </c>
      <c r="C56" s="66">
        <v>938</v>
      </c>
      <c r="D56" s="67">
        <v>53.5</v>
      </c>
      <c r="E56" s="88">
        <v>3</v>
      </c>
      <c r="F56" s="4"/>
    </row>
    <row r="57" spans="2:6" ht="15.75" customHeight="1">
      <c r="B57" s="54" t="s">
        <v>36</v>
      </c>
      <c r="C57" s="66">
        <v>1159</v>
      </c>
      <c r="D57" s="67">
        <v>51.1</v>
      </c>
      <c r="E57" s="88">
        <v>1</v>
      </c>
      <c r="F57" s="4"/>
    </row>
    <row r="58" spans="2:6" ht="15.75" customHeight="1">
      <c r="B58" s="54" t="s">
        <v>44</v>
      </c>
      <c r="C58" s="66">
        <v>1169</v>
      </c>
      <c r="D58" s="67">
        <v>67.9</v>
      </c>
      <c r="E58" s="88">
        <v>1</v>
      </c>
      <c r="F58" s="4"/>
    </row>
    <row r="59" spans="2:6" ht="15.75" customHeight="1">
      <c r="B59" s="54" t="s">
        <v>42</v>
      </c>
      <c r="C59" s="66">
        <v>578</v>
      </c>
      <c r="D59" s="67">
        <v>17.7</v>
      </c>
      <c r="E59" s="88">
        <v>2</v>
      </c>
      <c r="F59" s="4"/>
    </row>
    <row r="60" spans="2:6" ht="15.75" customHeight="1">
      <c r="B60" s="54" t="s">
        <v>41</v>
      </c>
      <c r="C60" s="66">
        <v>1133</v>
      </c>
      <c r="D60" s="67">
        <v>42.8</v>
      </c>
      <c r="E60" s="88">
        <v>104</v>
      </c>
      <c r="F60" s="4"/>
    </row>
    <row r="61" spans="2:6" ht="15.75" customHeight="1">
      <c r="B61" s="54" t="s">
        <v>43</v>
      </c>
      <c r="C61" s="66">
        <v>682</v>
      </c>
      <c r="D61" s="67">
        <v>27.9</v>
      </c>
      <c r="E61" s="88">
        <v>2</v>
      </c>
      <c r="F61" s="4"/>
    </row>
    <row r="62" spans="2:6" ht="15.75" customHeight="1">
      <c r="B62" s="53" t="s">
        <v>70</v>
      </c>
      <c r="C62" s="61">
        <f>SUM(C63:C66)</f>
        <v>3526</v>
      </c>
      <c r="D62" s="62">
        <f>SUM(D63:D66)</f>
        <v>193.3</v>
      </c>
      <c r="E62" s="63">
        <f>SUM(E63:E66)</f>
        <v>250</v>
      </c>
      <c r="F62" s="4"/>
    </row>
    <row r="63" spans="2:6" ht="15.75" customHeight="1">
      <c r="B63" s="54" t="s">
        <v>37</v>
      </c>
      <c r="C63" s="66">
        <v>891</v>
      </c>
      <c r="D63" s="67">
        <v>54.8</v>
      </c>
      <c r="E63" s="88">
        <v>98</v>
      </c>
      <c r="F63" s="4"/>
    </row>
    <row r="64" spans="2:6" ht="15.75" customHeight="1">
      <c r="B64" s="54" t="s">
        <v>45</v>
      </c>
      <c r="C64" s="66">
        <v>907</v>
      </c>
      <c r="D64" s="67">
        <v>44.1</v>
      </c>
      <c r="E64" s="88">
        <v>18</v>
      </c>
      <c r="F64" s="4"/>
    </row>
    <row r="65" spans="2:6" ht="15.75" customHeight="1">
      <c r="B65" s="55" t="s">
        <v>82</v>
      </c>
      <c r="C65" s="66">
        <v>711</v>
      </c>
      <c r="D65" s="67">
        <v>54</v>
      </c>
      <c r="E65" s="88">
        <v>5</v>
      </c>
      <c r="F65" s="4"/>
    </row>
    <row r="66" spans="2:6" ht="15.75" customHeight="1">
      <c r="B66" s="54" t="s">
        <v>6</v>
      </c>
      <c r="C66" s="66">
        <v>1017</v>
      </c>
      <c r="D66" s="67">
        <v>40.4</v>
      </c>
      <c r="E66" s="88">
        <v>129</v>
      </c>
      <c r="F66" s="4"/>
    </row>
    <row r="67" spans="2:6" ht="15.75" customHeight="1">
      <c r="B67" s="53" t="s">
        <v>21</v>
      </c>
      <c r="C67" s="61">
        <f>SUM(C68:C73)</f>
        <v>5144</v>
      </c>
      <c r="D67" s="62">
        <f>SUM(D68:D73)</f>
        <v>290.1</v>
      </c>
      <c r="E67" s="63">
        <f>SUM(E68:E73)</f>
        <v>221</v>
      </c>
      <c r="F67" s="4"/>
    </row>
    <row r="68" spans="2:6" ht="15.75" customHeight="1">
      <c r="B68" s="54" t="s">
        <v>22</v>
      </c>
      <c r="C68" s="66">
        <v>772</v>
      </c>
      <c r="D68" s="67">
        <v>40.1</v>
      </c>
      <c r="E68" s="87">
        <v>68</v>
      </c>
      <c r="F68" s="4"/>
    </row>
    <row r="69" spans="2:6" ht="15.75" customHeight="1">
      <c r="B69" s="54" t="s">
        <v>24</v>
      </c>
      <c r="C69" s="66">
        <v>609</v>
      </c>
      <c r="D69" s="67">
        <v>40.1</v>
      </c>
      <c r="E69" s="87">
        <v>4</v>
      </c>
      <c r="F69" s="4"/>
    </row>
    <row r="70" spans="2:6" ht="15.75" customHeight="1">
      <c r="B70" s="54" t="s">
        <v>27</v>
      </c>
      <c r="C70" s="66">
        <v>919</v>
      </c>
      <c r="D70" s="67">
        <v>71</v>
      </c>
      <c r="E70" s="87">
        <v>16</v>
      </c>
      <c r="F70" s="4"/>
    </row>
    <row r="71" spans="2:6" ht="15.75" customHeight="1">
      <c r="B71" s="54" t="s">
        <v>26</v>
      </c>
      <c r="C71" s="66">
        <v>439</v>
      </c>
      <c r="D71" s="67">
        <v>26.8</v>
      </c>
      <c r="E71" s="87">
        <v>22</v>
      </c>
      <c r="F71" s="4"/>
    </row>
    <row r="72" spans="2:6" ht="15.75" customHeight="1">
      <c r="B72" s="54" t="s">
        <v>25</v>
      </c>
      <c r="C72" s="66">
        <v>1012</v>
      </c>
      <c r="D72" s="67">
        <v>70</v>
      </c>
      <c r="E72" s="87">
        <v>42</v>
      </c>
      <c r="F72" s="4"/>
    </row>
    <row r="73" spans="2:6" ht="15.75" customHeight="1">
      <c r="B73" s="54" t="s">
        <v>23</v>
      </c>
      <c r="C73" s="66">
        <v>1393</v>
      </c>
      <c r="D73" s="67">
        <v>42.1</v>
      </c>
      <c r="E73" s="87">
        <v>69</v>
      </c>
      <c r="F73" s="4"/>
    </row>
    <row r="74" spans="2:6" ht="15.75" customHeight="1">
      <c r="B74" s="53" t="s">
        <v>71</v>
      </c>
      <c r="C74" s="111" t="s">
        <v>74</v>
      </c>
      <c r="D74" s="112" t="s">
        <v>74</v>
      </c>
      <c r="E74" s="113" t="s">
        <v>74</v>
      </c>
      <c r="F74" s="4"/>
    </row>
    <row r="75" spans="2:6" ht="15.75" customHeight="1">
      <c r="B75" s="54" t="s">
        <v>72</v>
      </c>
      <c r="C75" s="66" t="s">
        <v>74</v>
      </c>
      <c r="D75" s="67" t="s">
        <v>74</v>
      </c>
      <c r="E75" s="88" t="s">
        <v>74</v>
      </c>
      <c r="F75" s="4"/>
    </row>
    <row r="76" spans="2:6" ht="15.75" customHeight="1">
      <c r="B76" s="54" t="s">
        <v>54</v>
      </c>
      <c r="C76" s="66" t="s">
        <v>74</v>
      </c>
      <c r="D76" s="67" t="s">
        <v>74</v>
      </c>
      <c r="E76" s="88" t="s">
        <v>74</v>
      </c>
      <c r="F76" s="4"/>
    </row>
    <row r="77" spans="2:6" ht="15.75" customHeight="1">
      <c r="B77" s="55" t="s">
        <v>83</v>
      </c>
      <c r="C77" s="66" t="s">
        <v>74</v>
      </c>
      <c r="D77" s="67" t="s">
        <v>74</v>
      </c>
      <c r="E77" s="88" t="s">
        <v>74</v>
      </c>
      <c r="F77" s="4"/>
    </row>
    <row r="78" spans="2:6" ht="15.75" customHeight="1">
      <c r="B78" s="54" t="s">
        <v>55</v>
      </c>
      <c r="C78" s="66" t="s">
        <v>74</v>
      </c>
      <c r="D78" s="67" t="s">
        <v>74</v>
      </c>
      <c r="E78" s="88" t="s">
        <v>74</v>
      </c>
      <c r="F78" s="4"/>
    </row>
    <row r="79" spans="2:6" ht="15.75" customHeight="1">
      <c r="B79" s="54" t="s">
        <v>56</v>
      </c>
      <c r="C79" s="66" t="s">
        <v>74</v>
      </c>
      <c r="D79" s="67" t="s">
        <v>74</v>
      </c>
      <c r="E79" s="88" t="s">
        <v>74</v>
      </c>
      <c r="F79" s="4"/>
    </row>
    <row r="80" spans="2:6" ht="15.75" customHeight="1">
      <c r="B80" s="53" t="s">
        <v>73</v>
      </c>
      <c r="C80" s="64">
        <f>SUM(C81:C85)</f>
        <v>6169</v>
      </c>
      <c r="D80" s="79">
        <f>SUM(D81:D85)</f>
        <v>311.3</v>
      </c>
      <c r="E80" s="65">
        <f>SUM(E81:E85)</f>
        <v>198</v>
      </c>
      <c r="F80" s="4"/>
    </row>
    <row r="81" spans="2:6" ht="15.75" customHeight="1">
      <c r="B81" s="54" t="s">
        <v>47</v>
      </c>
      <c r="C81" s="66">
        <v>2041</v>
      </c>
      <c r="D81" s="67">
        <v>109.2</v>
      </c>
      <c r="E81" s="88">
        <v>52</v>
      </c>
      <c r="F81" s="4"/>
    </row>
    <row r="82" spans="2:6" ht="15.75" customHeight="1">
      <c r="B82" s="54" t="s">
        <v>40</v>
      </c>
      <c r="C82" s="66">
        <v>1201</v>
      </c>
      <c r="D82" s="67">
        <v>66.4</v>
      </c>
      <c r="E82" s="88">
        <v>1</v>
      </c>
      <c r="F82" s="4"/>
    </row>
    <row r="83" spans="2:6" s="7" customFormat="1" ht="15.75" customHeight="1">
      <c r="B83" s="54" t="s">
        <v>46</v>
      </c>
      <c r="C83" s="66">
        <v>514</v>
      </c>
      <c r="D83" s="67">
        <v>40.7</v>
      </c>
      <c r="E83" s="88">
        <v>6</v>
      </c>
      <c r="F83" s="8"/>
    </row>
    <row r="84" spans="2:6" s="7" customFormat="1" ht="15.75" customHeight="1">
      <c r="B84" s="54" t="s">
        <v>39</v>
      </c>
      <c r="C84" s="66">
        <v>1009</v>
      </c>
      <c r="D84" s="67">
        <v>41</v>
      </c>
      <c r="E84" s="88">
        <v>48</v>
      </c>
      <c r="F84" s="8"/>
    </row>
    <row r="85" spans="2:6" s="7" customFormat="1" ht="15.75" customHeight="1" thickBot="1">
      <c r="B85" s="57" t="s">
        <v>5</v>
      </c>
      <c r="C85" s="69">
        <v>1404</v>
      </c>
      <c r="D85" s="70">
        <v>54</v>
      </c>
      <c r="E85" s="89">
        <v>91</v>
      </c>
      <c r="F85" s="8"/>
    </row>
    <row r="86" s="7" customFormat="1" ht="15.75" customHeight="1"/>
    <row r="87" s="7" customFormat="1" ht="15.75" customHeight="1"/>
    <row r="88" s="7" customFormat="1" ht="15.75" customHeight="1"/>
  </sheetData>
  <sheetProtection/>
  <mergeCells count="3">
    <mergeCell ref="B2:E2"/>
    <mergeCell ref="C4:D4"/>
    <mergeCell ref="E4:E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86"/>
  <sheetViews>
    <sheetView showGridLines="0" zoomScalePageLayoutView="0" workbookViewId="0" topLeftCell="A52">
      <selection activeCell="C74" sqref="C74:E74"/>
    </sheetView>
  </sheetViews>
  <sheetFormatPr defaultColWidth="9.140625" defaultRowHeight="12.75"/>
  <cols>
    <col min="1" max="1" width="9.140625" style="1" customWidth="1"/>
    <col min="2" max="2" width="35.7109375" style="1" customWidth="1"/>
    <col min="3" max="5" width="16.421875" style="1" customWidth="1"/>
    <col min="6" max="16384" width="9.140625" style="1" customWidth="1"/>
  </cols>
  <sheetData>
    <row r="2" spans="2:5" ht="26.25" customHeight="1">
      <c r="B2" s="97" t="s">
        <v>89</v>
      </c>
      <c r="C2" s="97"/>
      <c r="D2" s="97"/>
      <c r="E2" s="97"/>
    </row>
    <row r="3" spans="2:5" ht="15.75" thickBot="1">
      <c r="B3" s="2"/>
      <c r="C3" s="3"/>
      <c r="D3" s="3"/>
      <c r="E3" s="3"/>
    </row>
    <row r="4" spans="2:5" ht="19.5" customHeight="1">
      <c r="B4" s="74"/>
      <c r="C4" s="98" t="s">
        <v>8</v>
      </c>
      <c r="D4" s="99"/>
      <c r="E4" s="100" t="s">
        <v>95</v>
      </c>
    </row>
    <row r="5" spans="2:5" ht="36.75" thickBot="1">
      <c r="B5" s="75"/>
      <c r="C5" s="90" t="s">
        <v>93</v>
      </c>
      <c r="D5" s="91" t="s">
        <v>96</v>
      </c>
      <c r="E5" s="101"/>
    </row>
    <row r="6" spans="2:6" ht="21" customHeight="1">
      <c r="B6" s="58" t="s">
        <v>9</v>
      </c>
      <c r="C6" s="59">
        <f>SUM(C7+C8+C9+C13+C18+C25+C35+C41+C47+C54+C62+C67+C80)</f>
        <v>72243</v>
      </c>
      <c r="D6" s="60">
        <f>SUM(D7+D8+D9+D13+D18+D25+D35+D41+D47+D54+D62+D67+D80)</f>
        <v>4525.799999999999</v>
      </c>
      <c r="E6" s="72">
        <f>SUM(E7+E8+E9+E13+E18+E25+E35+E41+E47+E54+E62+E67+E80)</f>
        <v>3302</v>
      </c>
      <c r="F6" s="4"/>
    </row>
    <row r="7" spans="2:6" ht="15" customHeight="1">
      <c r="B7" s="52" t="s">
        <v>10</v>
      </c>
      <c r="C7" s="61">
        <v>22177</v>
      </c>
      <c r="D7" s="62">
        <v>1998.3</v>
      </c>
      <c r="E7" s="63">
        <v>1103</v>
      </c>
      <c r="F7" s="4"/>
    </row>
    <row r="8" spans="2:6" ht="14.25">
      <c r="B8" s="53" t="s">
        <v>60</v>
      </c>
      <c r="C8" s="61">
        <v>2989</v>
      </c>
      <c r="D8" s="62">
        <v>89.3</v>
      </c>
      <c r="E8" s="86">
        <v>323</v>
      </c>
      <c r="F8" s="4"/>
    </row>
    <row r="9" spans="2:6" ht="14.25">
      <c r="B9" s="53" t="s">
        <v>75</v>
      </c>
      <c r="C9" s="64">
        <f>SUM(C10:C12)</f>
        <v>5602</v>
      </c>
      <c r="D9" s="79">
        <f>SUM(D10:D12)</f>
        <v>326.9</v>
      </c>
      <c r="E9" s="65">
        <f>SUM(E10:E12)</f>
        <v>46</v>
      </c>
      <c r="F9" s="4"/>
    </row>
    <row r="10" spans="2:6" ht="15">
      <c r="B10" s="54" t="s">
        <v>12</v>
      </c>
      <c r="C10" s="66">
        <v>4047</v>
      </c>
      <c r="D10" s="67">
        <v>245.2</v>
      </c>
      <c r="E10" s="87">
        <v>21</v>
      </c>
      <c r="F10" s="4"/>
    </row>
    <row r="11" spans="2:6" ht="15">
      <c r="B11" s="54" t="s">
        <v>11</v>
      </c>
      <c r="C11" s="66">
        <v>1432</v>
      </c>
      <c r="D11" s="67">
        <v>77</v>
      </c>
      <c r="E11" s="87">
        <v>25</v>
      </c>
      <c r="F11" s="4"/>
    </row>
    <row r="12" spans="2:6" ht="15">
      <c r="B12" s="54" t="s">
        <v>76</v>
      </c>
      <c r="C12" s="66">
        <v>123</v>
      </c>
      <c r="D12" s="67">
        <v>4.7</v>
      </c>
      <c r="E12" s="88" t="s">
        <v>7</v>
      </c>
      <c r="F12" s="4"/>
    </row>
    <row r="13" spans="2:6" ht="14.25">
      <c r="B13" s="53" t="s">
        <v>62</v>
      </c>
      <c r="C13" s="61">
        <f>SUM(C14:C17)</f>
        <v>2143</v>
      </c>
      <c r="D13" s="62">
        <f>SUM(D14:D17)</f>
        <v>105.1</v>
      </c>
      <c r="E13" s="63">
        <f>SUM(E14:E17)</f>
        <v>71</v>
      </c>
      <c r="F13" s="4"/>
    </row>
    <row r="14" spans="2:6" ht="15">
      <c r="B14" s="54" t="s">
        <v>58</v>
      </c>
      <c r="C14" s="66">
        <v>545</v>
      </c>
      <c r="D14" s="67">
        <v>19.2</v>
      </c>
      <c r="E14" s="88">
        <v>16</v>
      </c>
      <c r="F14" s="4"/>
    </row>
    <row r="15" spans="2:6" ht="15">
      <c r="B15" s="55" t="s">
        <v>77</v>
      </c>
      <c r="C15" s="66">
        <v>604</v>
      </c>
      <c r="D15" s="67">
        <v>27.6</v>
      </c>
      <c r="E15" s="88">
        <v>9</v>
      </c>
      <c r="F15" s="4"/>
    </row>
    <row r="16" spans="2:6" ht="15">
      <c r="B16" s="54" t="s">
        <v>57</v>
      </c>
      <c r="C16" s="66">
        <v>202</v>
      </c>
      <c r="D16" s="67">
        <v>8.8</v>
      </c>
      <c r="E16" s="88">
        <v>12</v>
      </c>
      <c r="F16" s="4"/>
    </row>
    <row r="17" spans="2:6" ht="15">
      <c r="B17" s="55" t="s">
        <v>78</v>
      </c>
      <c r="C17" s="66">
        <v>792</v>
      </c>
      <c r="D17" s="67">
        <v>49.5</v>
      </c>
      <c r="E17" s="88">
        <v>34</v>
      </c>
      <c r="F17" s="4"/>
    </row>
    <row r="18" spans="2:6" ht="14.25">
      <c r="B18" s="53" t="s">
        <v>63</v>
      </c>
      <c r="C18" s="61">
        <f>SUM(C19:C24)</f>
        <v>5329</v>
      </c>
      <c r="D18" s="62">
        <f>SUM(D19:D24)</f>
        <v>354.7</v>
      </c>
      <c r="E18" s="63">
        <f>SUM(E19:E24)</f>
        <v>110</v>
      </c>
      <c r="F18" s="4"/>
    </row>
    <row r="19" spans="2:6" ht="15">
      <c r="B19" s="54" t="s">
        <v>13</v>
      </c>
      <c r="C19" s="66">
        <v>3386</v>
      </c>
      <c r="D19" s="67">
        <v>261.8</v>
      </c>
      <c r="E19" s="87">
        <v>95</v>
      </c>
      <c r="F19" s="4"/>
    </row>
    <row r="20" spans="2:6" ht="15">
      <c r="B20" s="54" t="s">
        <v>2</v>
      </c>
      <c r="C20" s="66">
        <v>105</v>
      </c>
      <c r="D20" s="67">
        <v>6.5</v>
      </c>
      <c r="E20" s="88" t="s">
        <v>7</v>
      </c>
      <c r="F20" s="4"/>
    </row>
    <row r="21" spans="2:6" ht="15">
      <c r="B21" s="54" t="s">
        <v>18</v>
      </c>
      <c r="C21" s="66">
        <v>189</v>
      </c>
      <c r="D21" s="67">
        <v>9.4</v>
      </c>
      <c r="E21" s="87">
        <v>1</v>
      </c>
      <c r="F21" s="4"/>
    </row>
    <row r="22" spans="2:6" ht="15">
      <c r="B22" s="54" t="s">
        <v>1</v>
      </c>
      <c r="C22" s="66">
        <v>887</v>
      </c>
      <c r="D22" s="67">
        <v>47.4</v>
      </c>
      <c r="E22" s="87">
        <v>6</v>
      </c>
      <c r="F22" s="4"/>
    </row>
    <row r="23" spans="2:6" ht="15">
      <c r="B23" s="54" t="s">
        <v>20</v>
      </c>
      <c r="C23" s="66">
        <v>439</v>
      </c>
      <c r="D23" s="67">
        <v>10.5</v>
      </c>
      <c r="E23" s="87">
        <v>3</v>
      </c>
      <c r="F23" s="4"/>
    </row>
    <row r="24" spans="2:6" ht="15">
      <c r="B24" s="54" t="s">
        <v>19</v>
      </c>
      <c r="C24" s="66">
        <v>323</v>
      </c>
      <c r="D24" s="67">
        <v>19.1</v>
      </c>
      <c r="E24" s="87">
        <v>5</v>
      </c>
      <c r="F24" s="4"/>
    </row>
    <row r="25" spans="2:6" ht="14.25">
      <c r="B25" s="56" t="s">
        <v>79</v>
      </c>
      <c r="C25" s="61">
        <f>SUM(C26:C34)</f>
        <v>2700</v>
      </c>
      <c r="D25" s="62">
        <f>SUM(D26:D34)</f>
        <v>116.20000000000002</v>
      </c>
      <c r="E25" s="63">
        <f>SUM(E26:E34)</f>
        <v>20</v>
      </c>
      <c r="F25" s="4"/>
    </row>
    <row r="26" spans="2:6" ht="15">
      <c r="B26" s="54" t="s">
        <v>64</v>
      </c>
      <c r="C26" s="66" t="s">
        <v>74</v>
      </c>
      <c r="D26" s="67" t="s">
        <v>74</v>
      </c>
      <c r="E26" s="88" t="s">
        <v>74</v>
      </c>
      <c r="F26" s="4"/>
    </row>
    <row r="27" spans="2:6" ht="15">
      <c r="B27" s="54" t="s">
        <v>65</v>
      </c>
      <c r="C27" s="66">
        <v>870</v>
      </c>
      <c r="D27" s="67">
        <v>51.1</v>
      </c>
      <c r="E27" s="88">
        <v>6</v>
      </c>
      <c r="F27" s="4"/>
    </row>
    <row r="28" spans="2:6" ht="15">
      <c r="B28" s="54" t="s">
        <v>49</v>
      </c>
      <c r="C28" s="66">
        <v>261</v>
      </c>
      <c r="D28" s="67">
        <v>10.3</v>
      </c>
      <c r="E28" s="88">
        <v>1</v>
      </c>
      <c r="F28" s="4"/>
    </row>
    <row r="29" spans="2:6" ht="15">
      <c r="B29" s="54" t="s">
        <v>38</v>
      </c>
      <c r="C29" s="66">
        <v>767</v>
      </c>
      <c r="D29" s="67">
        <v>31.2</v>
      </c>
      <c r="E29" s="88">
        <v>11</v>
      </c>
      <c r="F29" s="4"/>
    </row>
    <row r="30" spans="2:6" ht="15">
      <c r="B30" s="54" t="s">
        <v>48</v>
      </c>
      <c r="C30" s="66">
        <v>327</v>
      </c>
      <c r="D30" s="67">
        <v>8.4</v>
      </c>
      <c r="E30" s="88">
        <v>1</v>
      </c>
      <c r="F30" s="4"/>
    </row>
    <row r="31" spans="2:6" ht="15">
      <c r="B31" s="54" t="s">
        <v>51</v>
      </c>
      <c r="C31" s="66" t="s">
        <v>74</v>
      </c>
      <c r="D31" s="67" t="s">
        <v>74</v>
      </c>
      <c r="E31" s="88" t="s">
        <v>74</v>
      </c>
      <c r="F31" s="4"/>
    </row>
    <row r="32" spans="2:6" ht="15">
      <c r="B32" s="54" t="s">
        <v>53</v>
      </c>
      <c r="C32" s="66" t="s">
        <v>74</v>
      </c>
      <c r="D32" s="67" t="s">
        <v>74</v>
      </c>
      <c r="E32" s="88" t="s">
        <v>74</v>
      </c>
      <c r="F32" s="4"/>
    </row>
    <row r="33" spans="2:6" ht="15">
      <c r="B33" s="54" t="s">
        <v>52</v>
      </c>
      <c r="C33" s="66" t="s">
        <v>74</v>
      </c>
      <c r="D33" s="67" t="s">
        <v>74</v>
      </c>
      <c r="E33" s="88" t="s">
        <v>74</v>
      </c>
      <c r="F33" s="4"/>
    </row>
    <row r="34" spans="2:6" ht="15">
      <c r="B34" s="54" t="s">
        <v>50</v>
      </c>
      <c r="C34" s="66">
        <v>475</v>
      </c>
      <c r="D34" s="67">
        <v>15.2</v>
      </c>
      <c r="E34" s="88">
        <v>1</v>
      </c>
      <c r="F34" s="4"/>
    </row>
    <row r="35" spans="2:6" ht="14.25">
      <c r="B35" s="56" t="s">
        <v>66</v>
      </c>
      <c r="C35" s="61">
        <f>SUM(C36:C40)</f>
        <v>4027</v>
      </c>
      <c r="D35" s="62">
        <f>SUM(D36:D40)</f>
        <v>231.7</v>
      </c>
      <c r="E35" s="63">
        <f>SUM(E36:E40)</f>
        <v>179</v>
      </c>
      <c r="F35" s="4"/>
    </row>
    <row r="36" spans="2:6" ht="15">
      <c r="B36" s="54" t="s">
        <v>15</v>
      </c>
      <c r="C36" s="66">
        <v>562</v>
      </c>
      <c r="D36" s="67">
        <v>30.1</v>
      </c>
      <c r="E36" s="87">
        <v>56</v>
      </c>
      <c r="F36" s="4"/>
    </row>
    <row r="37" spans="2:6" ht="15">
      <c r="B37" s="54" t="s">
        <v>17</v>
      </c>
      <c r="C37" s="66">
        <v>403</v>
      </c>
      <c r="D37" s="67">
        <v>19.2</v>
      </c>
      <c r="E37" s="87">
        <v>1</v>
      </c>
      <c r="F37" s="4"/>
    </row>
    <row r="38" spans="2:6" ht="15">
      <c r="B38" s="54" t="s">
        <v>14</v>
      </c>
      <c r="C38" s="66">
        <v>619</v>
      </c>
      <c r="D38" s="67">
        <v>27.8</v>
      </c>
      <c r="E38" s="87">
        <v>43</v>
      </c>
      <c r="F38" s="4"/>
    </row>
    <row r="39" spans="2:6" ht="15">
      <c r="B39" s="54" t="s">
        <v>16</v>
      </c>
      <c r="C39" s="66">
        <v>1215</v>
      </c>
      <c r="D39" s="67">
        <v>73.5</v>
      </c>
      <c r="E39" s="87">
        <v>18</v>
      </c>
      <c r="F39" s="4"/>
    </row>
    <row r="40" spans="2:6" ht="15">
      <c r="B40" s="54" t="s">
        <v>0</v>
      </c>
      <c r="C40" s="66">
        <v>1228</v>
      </c>
      <c r="D40" s="67">
        <v>81.1</v>
      </c>
      <c r="E40" s="87">
        <v>61</v>
      </c>
      <c r="F40" s="4"/>
    </row>
    <row r="41" spans="2:6" ht="14.25">
      <c r="B41" s="53" t="s">
        <v>30</v>
      </c>
      <c r="C41" s="61">
        <f>SUM(C42:C46)</f>
        <v>3909</v>
      </c>
      <c r="D41" s="62">
        <f>SUM(D42:D46)</f>
        <v>165.8</v>
      </c>
      <c r="E41" s="63">
        <f>SUM(E42:E46)</f>
        <v>176</v>
      </c>
      <c r="F41" s="4"/>
    </row>
    <row r="42" spans="2:6" ht="15">
      <c r="B42" s="54" t="s">
        <v>32</v>
      </c>
      <c r="C42" s="66">
        <v>830</v>
      </c>
      <c r="D42" s="67">
        <v>53.5</v>
      </c>
      <c r="E42" s="87">
        <v>22</v>
      </c>
      <c r="F42" s="4"/>
    </row>
    <row r="43" spans="2:6" ht="15">
      <c r="B43" s="54" t="s">
        <v>33</v>
      </c>
      <c r="C43" s="66">
        <v>1097</v>
      </c>
      <c r="D43" s="67">
        <v>48.1</v>
      </c>
      <c r="E43" s="87">
        <v>53</v>
      </c>
      <c r="F43" s="4"/>
    </row>
    <row r="44" spans="2:6" ht="15">
      <c r="B44" s="54" t="s">
        <v>31</v>
      </c>
      <c r="C44" s="66">
        <v>1165</v>
      </c>
      <c r="D44" s="67">
        <v>32.9</v>
      </c>
      <c r="E44" s="87">
        <v>52</v>
      </c>
      <c r="F44" s="4"/>
    </row>
    <row r="45" spans="2:6" ht="15">
      <c r="B45" s="54" t="s">
        <v>35</v>
      </c>
      <c r="C45" s="66">
        <v>384</v>
      </c>
      <c r="D45" s="67">
        <v>13.9</v>
      </c>
      <c r="E45" s="87">
        <v>28</v>
      </c>
      <c r="F45" s="4"/>
    </row>
    <row r="46" spans="2:6" ht="15">
      <c r="B46" s="54" t="s">
        <v>34</v>
      </c>
      <c r="C46" s="66">
        <v>433</v>
      </c>
      <c r="D46" s="67">
        <v>17.4</v>
      </c>
      <c r="E46" s="87">
        <v>21</v>
      </c>
      <c r="F46" s="4"/>
    </row>
    <row r="47" spans="2:6" ht="14.25">
      <c r="B47" s="53" t="s">
        <v>67</v>
      </c>
      <c r="C47" s="61">
        <f>SUM(C48:C53)</f>
        <v>5588</v>
      </c>
      <c r="D47" s="62">
        <f>SUM(D48:D53)</f>
        <v>289.90000000000003</v>
      </c>
      <c r="E47" s="63">
        <f>SUM(E48:E53)</f>
        <v>371</v>
      </c>
      <c r="F47" s="4"/>
    </row>
    <row r="48" spans="2:6" ht="15">
      <c r="B48" s="54" t="s">
        <v>3</v>
      </c>
      <c r="C48" s="66">
        <v>816</v>
      </c>
      <c r="D48" s="67">
        <v>61.3</v>
      </c>
      <c r="E48" s="87">
        <v>100</v>
      </c>
      <c r="F48" s="4"/>
    </row>
    <row r="49" spans="2:6" ht="15">
      <c r="B49" s="54" t="s">
        <v>29</v>
      </c>
      <c r="C49" s="66">
        <v>844</v>
      </c>
      <c r="D49" s="67">
        <v>32.4</v>
      </c>
      <c r="E49" s="87">
        <v>175</v>
      </c>
      <c r="F49" s="4"/>
    </row>
    <row r="50" spans="2:6" ht="15">
      <c r="B50" s="54" t="s">
        <v>4</v>
      </c>
      <c r="C50" s="66">
        <v>531</v>
      </c>
      <c r="D50" s="67">
        <v>27.3</v>
      </c>
      <c r="E50" s="87">
        <v>1</v>
      </c>
      <c r="F50" s="4"/>
    </row>
    <row r="51" spans="2:6" ht="15">
      <c r="B51" s="54" t="s">
        <v>28</v>
      </c>
      <c r="C51" s="66">
        <v>2012</v>
      </c>
      <c r="D51" s="67">
        <v>105.5</v>
      </c>
      <c r="E51" s="87">
        <v>45</v>
      </c>
      <c r="F51" s="4"/>
    </row>
    <row r="52" spans="2:6" ht="15">
      <c r="B52" s="55" t="s">
        <v>80</v>
      </c>
      <c r="C52" s="66">
        <v>1278</v>
      </c>
      <c r="D52" s="67">
        <v>58.8</v>
      </c>
      <c r="E52" s="87">
        <v>14</v>
      </c>
      <c r="F52" s="4"/>
    </row>
    <row r="53" spans="2:6" ht="15">
      <c r="B53" s="55" t="s">
        <v>81</v>
      </c>
      <c r="C53" s="66">
        <v>107</v>
      </c>
      <c r="D53" s="67">
        <v>4.6</v>
      </c>
      <c r="E53" s="87">
        <v>36</v>
      </c>
      <c r="F53" s="4"/>
    </row>
    <row r="54" spans="2:6" ht="14.25">
      <c r="B54" s="53" t="s">
        <v>68</v>
      </c>
      <c r="C54" s="61">
        <f>SUM(C55:C61)</f>
        <v>5715</v>
      </c>
      <c r="D54" s="62">
        <f>SUM(D55:D61)</f>
        <v>240.20000000000002</v>
      </c>
      <c r="E54" s="63">
        <f>SUM(E55:E61)</f>
        <v>195</v>
      </c>
      <c r="F54" s="4"/>
    </row>
    <row r="55" spans="2:6" ht="15">
      <c r="B55" s="54" t="s">
        <v>69</v>
      </c>
      <c r="C55" s="66">
        <v>1106</v>
      </c>
      <c r="D55" s="67">
        <v>51.9</v>
      </c>
      <c r="E55" s="88">
        <v>87</v>
      </c>
      <c r="F55" s="4"/>
    </row>
    <row r="56" spans="2:6" ht="15">
      <c r="B56" s="54" t="s">
        <v>59</v>
      </c>
      <c r="C56" s="66">
        <v>948</v>
      </c>
      <c r="D56" s="67">
        <v>55</v>
      </c>
      <c r="E56" s="88">
        <v>3</v>
      </c>
      <c r="F56" s="4"/>
    </row>
    <row r="57" spans="2:6" ht="15">
      <c r="B57" s="54" t="s">
        <v>36</v>
      </c>
      <c r="C57" s="66">
        <v>880</v>
      </c>
      <c r="D57" s="67">
        <v>33.6</v>
      </c>
      <c r="E57" s="88">
        <v>1</v>
      </c>
      <c r="F57" s="4"/>
    </row>
    <row r="58" spans="2:6" ht="15">
      <c r="B58" s="54" t="s">
        <v>44</v>
      </c>
      <c r="C58" s="66">
        <v>968</v>
      </c>
      <c r="D58" s="67">
        <v>34.1</v>
      </c>
      <c r="E58" s="88">
        <v>1</v>
      </c>
      <c r="F58" s="4"/>
    </row>
    <row r="59" spans="2:6" ht="15">
      <c r="B59" s="54" t="s">
        <v>42</v>
      </c>
      <c r="C59" s="66">
        <v>402</v>
      </c>
      <c r="D59" s="67">
        <v>10.5</v>
      </c>
      <c r="E59" s="88">
        <v>6</v>
      </c>
      <c r="F59" s="4"/>
    </row>
    <row r="60" spans="2:6" ht="15">
      <c r="B60" s="54" t="s">
        <v>41</v>
      </c>
      <c r="C60" s="66">
        <v>914</v>
      </c>
      <c r="D60" s="67">
        <v>39.7</v>
      </c>
      <c r="E60" s="88">
        <v>95</v>
      </c>
      <c r="F60" s="4"/>
    </row>
    <row r="61" spans="2:6" ht="15">
      <c r="B61" s="54" t="s">
        <v>43</v>
      </c>
      <c r="C61" s="66">
        <v>497</v>
      </c>
      <c r="D61" s="67">
        <v>15.4</v>
      </c>
      <c r="E61" s="88">
        <v>2</v>
      </c>
      <c r="F61" s="4"/>
    </row>
    <row r="62" spans="2:6" ht="14.25">
      <c r="B62" s="53" t="s">
        <v>70</v>
      </c>
      <c r="C62" s="61">
        <f>SUM(C63:C66)</f>
        <v>2536</v>
      </c>
      <c r="D62" s="62">
        <f>SUM(D63:D66)</f>
        <v>142.7</v>
      </c>
      <c r="E62" s="63">
        <f>SUM(E63:E66)</f>
        <v>259</v>
      </c>
      <c r="F62" s="4"/>
    </row>
    <row r="63" spans="2:6" ht="31.5" customHeight="1">
      <c r="B63" s="54" t="s">
        <v>37</v>
      </c>
      <c r="C63" s="66">
        <v>523</v>
      </c>
      <c r="D63" s="67">
        <v>24.4</v>
      </c>
      <c r="E63" s="88">
        <v>106</v>
      </c>
      <c r="F63" s="5"/>
    </row>
    <row r="64" spans="2:6" ht="15">
      <c r="B64" s="54" t="s">
        <v>45</v>
      </c>
      <c r="C64" s="66">
        <v>657</v>
      </c>
      <c r="D64" s="67">
        <v>34.8</v>
      </c>
      <c r="E64" s="88">
        <v>21</v>
      </c>
      <c r="F64" s="4"/>
    </row>
    <row r="65" spans="2:6" ht="15">
      <c r="B65" s="55" t="s">
        <v>82</v>
      </c>
      <c r="C65" s="66">
        <v>545</v>
      </c>
      <c r="D65" s="67">
        <v>44.3</v>
      </c>
      <c r="E65" s="88">
        <v>13</v>
      </c>
      <c r="F65" s="4"/>
    </row>
    <row r="66" spans="2:6" ht="15">
      <c r="B66" s="54" t="s">
        <v>6</v>
      </c>
      <c r="C66" s="66">
        <v>811</v>
      </c>
      <c r="D66" s="67">
        <v>39.2</v>
      </c>
      <c r="E66" s="88">
        <v>119</v>
      </c>
      <c r="F66" s="4"/>
    </row>
    <row r="67" spans="2:6" ht="14.25">
      <c r="B67" s="53" t="s">
        <v>21</v>
      </c>
      <c r="C67" s="61">
        <f>SUM(C68:C73)</f>
        <v>4884</v>
      </c>
      <c r="D67" s="62">
        <f>SUM(D68:D73)</f>
        <v>252.29999999999998</v>
      </c>
      <c r="E67" s="63">
        <f>SUM(E68:E73)</f>
        <v>243</v>
      </c>
      <c r="F67" s="4"/>
    </row>
    <row r="68" spans="2:6" ht="15">
      <c r="B68" s="54" t="s">
        <v>22</v>
      </c>
      <c r="C68" s="66">
        <v>753</v>
      </c>
      <c r="D68" s="67">
        <v>37</v>
      </c>
      <c r="E68" s="87">
        <v>73</v>
      </c>
      <c r="F68" s="4"/>
    </row>
    <row r="69" spans="2:6" ht="15">
      <c r="B69" s="54" t="s">
        <v>24</v>
      </c>
      <c r="C69" s="66">
        <v>563</v>
      </c>
      <c r="D69" s="67">
        <v>31.5</v>
      </c>
      <c r="E69" s="87">
        <v>4</v>
      </c>
      <c r="F69" s="4"/>
    </row>
    <row r="70" spans="2:6" ht="15">
      <c r="B70" s="54" t="s">
        <v>27</v>
      </c>
      <c r="C70" s="66">
        <v>843</v>
      </c>
      <c r="D70" s="67">
        <v>63.6</v>
      </c>
      <c r="E70" s="87">
        <v>17</v>
      </c>
      <c r="F70" s="4"/>
    </row>
    <row r="71" spans="2:6" ht="15">
      <c r="B71" s="54" t="s">
        <v>26</v>
      </c>
      <c r="C71" s="66">
        <v>422</v>
      </c>
      <c r="D71" s="67">
        <v>20.2</v>
      </c>
      <c r="E71" s="87">
        <v>25</v>
      </c>
      <c r="F71" s="4"/>
    </row>
    <row r="72" spans="2:6" ht="15">
      <c r="B72" s="54" t="s">
        <v>25</v>
      </c>
      <c r="C72" s="66">
        <v>980</v>
      </c>
      <c r="D72" s="67">
        <v>61</v>
      </c>
      <c r="E72" s="87">
        <v>43</v>
      </c>
      <c r="F72" s="4"/>
    </row>
    <row r="73" spans="2:6" ht="15">
      <c r="B73" s="54" t="s">
        <v>23</v>
      </c>
      <c r="C73" s="66">
        <v>1323</v>
      </c>
      <c r="D73" s="67">
        <v>39</v>
      </c>
      <c r="E73" s="87">
        <v>81</v>
      </c>
      <c r="F73" s="4"/>
    </row>
    <row r="74" spans="2:6" ht="14.25">
      <c r="B74" s="53" t="s">
        <v>71</v>
      </c>
      <c r="C74" s="111" t="s">
        <v>74</v>
      </c>
      <c r="D74" s="112" t="s">
        <v>74</v>
      </c>
      <c r="E74" s="113" t="s">
        <v>74</v>
      </c>
      <c r="F74" s="4"/>
    </row>
    <row r="75" spans="2:6" ht="15">
      <c r="B75" s="54" t="s">
        <v>72</v>
      </c>
      <c r="C75" s="66" t="s">
        <v>74</v>
      </c>
      <c r="D75" s="67" t="s">
        <v>74</v>
      </c>
      <c r="E75" s="88" t="s">
        <v>74</v>
      </c>
      <c r="F75" s="4"/>
    </row>
    <row r="76" spans="2:6" ht="15">
      <c r="B76" s="54" t="s">
        <v>54</v>
      </c>
      <c r="C76" s="66" t="s">
        <v>74</v>
      </c>
      <c r="D76" s="67" t="s">
        <v>74</v>
      </c>
      <c r="E76" s="88" t="s">
        <v>74</v>
      </c>
      <c r="F76" s="4"/>
    </row>
    <row r="77" spans="2:6" ht="15">
      <c r="B77" s="55" t="s">
        <v>83</v>
      </c>
      <c r="C77" s="66" t="s">
        <v>74</v>
      </c>
      <c r="D77" s="67" t="s">
        <v>74</v>
      </c>
      <c r="E77" s="88" t="s">
        <v>74</v>
      </c>
      <c r="F77" s="4"/>
    </row>
    <row r="78" spans="2:6" ht="15">
      <c r="B78" s="54" t="s">
        <v>55</v>
      </c>
      <c r="C78" s="66" t="s">
        <v>74</v>
      </c>
      <c r="D78" s="67" t="s">
        <v>74</v>
      </c>
      <c r="E78" s="88" t="s">
        <v>74</v>
      </c>
      <c r="F78" s="4"/>
    </row>
    <row r="79" spans="2:6" ht="15">
      <c r="B79" s="54" t="s">
        <v>56</v>
      </c>
      <c r="C79" s="66" t="s">
        <v>74</v>
      </c>
      <c r="D79" s="67" t="s">
        <v>74</v>
      </c>
      <c r="E79" s="88" t="s">
        <v>74</v>
      </c>
      <c r="F79" s="4"/>
    </row>
    <row r="80" spans="2:6" ht="14.25">
      <c r="B80" s="53" t="s">
        <v>73</v>
      </c>
      <c r="C80" s="64">
        <f>SUM(C81:C85)</f>
        <v>4644</v>
      </c>
      <c r="D80" s="79">
        <f>SUM(D81:D85)</f>
        <v>212.70000000000002</v>
      </c>
      <c r="E80" s="65">
        <f>SUM(E81:E85)</f>
        <v>206</v>
      </c>
      <c r="F80" s="4"/>
    </row>
    <row r="81" spans="2:6" ht="15">
      <c r="B81" s="54" t="s">
        <v>47</v>
      </c>
      <c r="C81" s="66">
        <v>1290</v>
      </c>
      <c r="D81" s="67">
        <v>65.3</v>
      </c>
      <c r="E81" s="88">
        <v>24</v>
      </c>
      <c r="F81" s="4"/>
    </row>
    <row r="82" spans="2:6" ht="15">
      <c r="B82" s="54" t="s">
        <v>40</v>
      </c>
      <c r="C82" s="66">
        <v>785</v>
      </c>
      <c r="D82" s="67">
        <v>37</v>
      </c>
      <c r="E82" s="88">
        <v>1</v>
      </c>
      <c r="F82" s="4"/>
    </row>
    <row r="83" spans="2:5" ht="15">
      <c r="B83" s="54" t="s">
        <v>46</v>
      </c>
      <c r="C83" s="66">
        <v>497</v>
      </c>
      <c r="D83" s="67">
        <v>37.5</v>
      </c>
      <c r="E83" s="88">
        <v>9</v>
      </c>
    </row>
    <row r="84" spans="2:6" ht="15">
      <c r="B84" s="54" t="s">
        <v>39</v>
      </c>
      <c r="C84" s="66">
        <v>704</v>
      </c>
      <c r="D84" s="67">
        <v>25.5</v>
      </c>
      <c r="E84" s="88">
        <v>55</v>
      </c>
      <c r="F84" s="6"/>
    </row>
    <row r="85" spans="2:6" ht="15.75" thickBot="1">
      <c r="B85" s="57" t="s">
        <v>5</v>
      </c>
      <c r="C85" s="69">
        <v>1368</v>
      </c>
      <c r="D85" s="70">
        <v>47.4</v>
      </c>
      <c r="E85" s="89">
        <v>117</v>
      </c>
      <c r="F85" s="6"/>
    </row>
    <row r="86" ht="15">
      <c r="F86" s="6"/>
    </row>
    <row r="90" ht="14.25"/>
  </sheetData>
  <sheetProtection/>
  <mergeCells count="3">
    <mergeCell ref="B2:E2"/>
    <mergeCell ref="C4:D4"/>
    <mergeCell ref="E4:E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86"/>
  <sheetViews>
    <sheetView showGridLines="0" zoomScalePageLayoutView="0" workbookViewId="0" topLeftCell="A52">
      <selection activeCell="I86" sqref="I86"/>
    </sheetView>
  </sheetViews>
  <sheetFormatPr defaultColWidth="9.140625" defaultRowHeight="15" customHeight="1"/>
  <cols>
    <col min="1" max="1" width="9.140625" style="48" customWidth="1"/>
    <col min="2" max="2" width="35.7109375" style="37" customWidth="1"/>
    <col min="3" max="5" width="14.00390625" style="37" customWidth="1"/>
    <col min="6" max="6" width="20.7109375" style="37" customWidth="1"/>
    <col min="7" max="16384" width="9.140625" style="48" customWidth="1"/>
  </cols>
  <sheetData>
    <row r="1" spans="2:6" ht="15" customHeight="1">
      <c r="B1" s="102"/>
      <c r="C1" s="102"/>
      <c r="D1" s="102"/>
      <c r="E1" s="102"/>
      <c r="F1" s="102"/>
    </row>
    <row r="2" spans="2:6" ht="27.75" customHeight="1">
      <c r="B2" s="103" t="s">
        <v>90</v>
      </c>
      <c r="C2" s="103"/>
      <c r="D2" s="103"/>
      <c r="E2" s="103"/>
      <c r="F2" s="10"/>
    </row>
    <row r="3" spans="2:6" ht="15" customHeight="1" thickBot="1">
      <c r="B3" s="22"/>
      <c r="C3" s="22"/>
      <c r="F3" s="13"/>
    </row>
    <row r="4" spans="2:6" ht="15" customHeight="1">
      <c r="B4" s="74"/>
      <c r="C4" s="104" t="s">
        <v>8</v>
      </c>
      <c r="D4" s="105"/>
      <c r="E4" s="106" t="s">
        <v>94</v>
      </c>
      <c r="F4" s="13"/>
    </row>
    <row r="5" spans="2:6" ht="41.25" customHeight="1" thickBot="1">
      <c r="B5" s="75"/>
      <c r="C5" s="73" t="s">
        <v>97</v>
      </c>
      <c r="D5" s="36" t="s">
        <v>61</v>
      </c>
      <c r="E5" s="107"/>
      <c r="F5" s="23"/>
    </row>
    <row r="6" spans="2:6" ht="15" customHeight="1">
      <c r="B6" s="58" t="s">
        <v>9</v>
      </c>
      <c r="C6" s="59">
        <f>SUM(C7+C8+C9+C13+C18+C25+C35+C41+C47+C54+C62+C67+C80)</f>
        <v>66155</v>
      </c>
      <c r="D6" s="60">
        <f>SUM(D7+D8+D9+D13+D18+D25+D35+D41+D47+D54+D62+D67+D80)</f>
        <v>3927.5</v>
      </c>
      <c r="E6" s="72">
        <f>SUM(E7+E8+E9+E13+E18+E25+E35+E41+E47+E54+E62+E67+E80)</f>
        <v>4028</v>
      </c>
      <c r="F6" s="50"/>
    </row>
    <row r="7" spans="2:6" ht="15" customHeight="1">
      <c r="B7" s="52" t="s">
        <v>10</v>
      </c>
      <c r="C7" s="76">
        <v>21549</v>
      </c>
      <c r="D7" s="77">
        <v>1934.7</v>
      </c>
      <c r="E7" s="78">
        <v>1081</v>
      </c>
      <c r="F7" s="50"/>
    </row>
    <row r="8" spans="2:6" ht="15" customHeight="1">
      <c r="B8" s="53" t="s">
        <v>60</v>
      </c>
      <c r="C8" s="76">
        <v>2981</v>
      </c>
      <c r="D8" s="77">
        <v>89.1</v>
      </c>
      <c r="E8" s="78">
        <v>321</v>
      </c>
      <c r="F8" s="50"/>
    </row>
    <row r="9" spans="2:6" ht="15" customHeight="1">
      <c r="B9" s="53" t="s">
        <v>75</v>
      </c>
      <c r="C9" s="64">
        <f>SUM(C10:C12)</f>
        <v>4959</v>
      </c>
      <c r="D9" s="79">
        <f>SUM(D10:D12)</f>
        <v>238.60000000000002</v>
      </c>
      <c r="E9" s="65">
        <f>SUM(E10:E12)</f>
        <v>80</v>
      </c>
      <c r="F9" s="50"/>
    </row>
    <row r="10" spans="2:6" ht="15" customHeight="1">
      <c r="B10" s="54" t="s">
        <v>12</v>
      </c>
      <c r="C10" s="80">
        <v>3434</v>
      </c>
      <c r="D10" s="81">
        <v>183.8</v>
      </c>
      <c r="E10" s="82">
        <v>31</v>
      </c>
      <c r="F10" s="50"/>
    </row>
    <row r="11" spans="2:6" ht="15" customHeight="1">
      <c r="B11" s="54" t="s">
        <v>11</v>
      </c>
      <c r="C11" s="80">
        <v>1423</v>
      </c>
      <c r="D11" s="81">
        <v>51.5</v>
      </c>
      <c r="E11" s="82">
        <v>49</v>
      </c>
      <c r="F11" s="50"/>
    </row>
    <row r="12" spans="2:6" ht="15" customHeight="1">
      <c r="B12" s="54" t="s">
        <v>76</v>
      </c>
      <c r="C12" s="80">
        <v>102</v>
      </c>
      <c r="D12" s="81">
        <v>3.3</v>
      </c>
      <c r="E12" s="82" t="s">
        <v>7</v>
      </c>
      <c r="F12" s="50"/>
    </row>
    <row r="13" spans="2:6" ht="15" customHeight="1">
      <c r="B13" s="53" t="s">
        <v>62</v>
      </c>
      <c r="C13" s="61">
        <f>SUM(C14:C17)</f>
        <v>1868</v>
      </c>
      <c r="D13" s="62">
        <f>SUM(D14:D17)</f>
        <v>90.80000000000001</v>
      </c>
      <c r="E13" s="63">
        <f>SUM(E14:E17)</f>
        <v>111</v>
      </c>
      <c r="F13" s="50"/>
    </row>
    <row r="14" spans="2:6" ht="15" customHeight="1">
      <c r="B14" s="54" t="s">
        <v>58</v>
      </c>
      <c r="C14" s="80">
        <v>508</v>
      </c>
      <c r="D14" s="81">
        <v>18.9</v>
      </c>
      <c r="E14" s="82">
        <v>20</v>
      </c>
      <c r="F14" s="50"/>
    </row>
    <row r="15" spans="2:6" ht="15" customHeight="1">
      <c r="B15" s="55" t="s">
        <v>77</v>
      </c>
      <c r="C15" s="80">
        <v>553</v>
      </c>
      <c r="D15" s="81">
        <v>19.1</v>
      </c>
      <c r="E15" s="82">
        <v>12</v>
      </c>
      <c r="F15" s="50"/>
    </row>
    <row r="16" spans="2:6" ht="15" customHeight="1">
      <c r="B16" s="54" t="s">
        <v>57</v>
      </c>
      <c r="C16" s="80">
        <v>192</v>
      </c>
      <c r="D16" s="81">
        <v>8.2</v>
      </c>
      <c r="E16" s="82">
        <v>21</v>
      </c>
      <c r="F16" s="50"/>
    </row>
    <row r="17" spans="2:6" ht="15" customHeight="1">
      <c r="B17" s="55" t="s">
        <v>78</v>
      </c>
      <c r="C17" s="80">
        <v>615</v>
      </c>
      <c r="D17" s="81">
        <v>44.6</v>
      </c>
      <c r="E17" s="82">
        <v>58</v>
      </c>
      <c r="F17" s="50"/>
    </row>
    <row r="18" spans="2:6" ht="15" customHeight="1">
      <c r="B18" s="53" t="s">
        <v>63</v>
      </c>
      <c r="C18" s="61">
        <f>SUM(C19:C24)</f>
        <v>4527</v>
      </c>
      <c r="D18" s="62">
        <f>SUM(D19:D24)</f>
        <v>256.3</v>
      </c>
      <c r="E18" s="63">
        <f>SUM(E19:E24)</f>
        <v>135</v>
      </c>
      <c r="F18" s="50"/>
    </row>
    <row r="19" spans="2:6" ht="15" customHeight="1">
      <c r="B19" s="54" t="s">
        <v>13</v>
      </c>
      <c r="C19" s="80">
        <v>2881</v>
      </c>
      <c r="D19" s="81">
        <v>196.8</v>
      </c>
      <c r="E19" s="82">
        <v>110</v>
      </c>
      <c r="F19" s="50"/>
    </row>
    <row r="20" spans="2:6" ht="15" customHeight="1">
      <c r="B20" s="54" t="s">
        <v>2</v>
      </c>
      <c r="C20" s="80">
        <v>89</v>
      </c>
      <c r="D20" s="81">
        <v>4.4</v>
      </c>
      <c r="E20" s="82">
        <v>1</v>
      </c>
      <c r="F20" s="50"/>
    </row>
    <row r="21" spans="2:6" ht="15" customHeight="1">
      <c r="B21" s="54" t="s">
        <v>18</v>
      </c>
      <c r="C21" s="80">
        <v>127</v>
      </c>
      <c r="D21" s="81">
        <v>6.2</v>
      </c>
      <c r="E21" s="82">
        <v>1</v>
      </c>
      <c r="F21" s="50"/>
    </row>
    <row r="22" spans="2:6" ht="15" customHeight="1">
      <c r="B22" s="54" t="s">
        <v>1</v>
      </c>
      <c r="C22" s="80">
        <v>757</v>
      </c>
      <c r="D22" s="81">
        <v>26.6</v>
      </c>
      <c r="E22" s="82">
        <v>6</v>
      </c>
      <c r="F22" s="50"/>
    </row>
    <row r="23" spans="2:6" ht="15" customHeight="1">
      <c r="B23" s="54" t="s">
        <v>20</v>
      </c>
      <c r="C23" s="80">
        <v>381</v>
      </c>
      <c r="D23" s="81">
        <v>9.8</v>
      </c>
      <c r="E23" s="82">
        <v>8</v>
      </c>
      <c r="F23" s="50"/>
    </row>
    <row r="24" spans="2:6" ht="15" customHeight="1">
      <c r="B24" s="54" t="s">
        <v>19</v>
      </c>
      <c r="C24" s="80">
        <v>292</v>
      </c>
      <c r="D24" s="81">
        <v>12.5</v>
      </c>
      <c r="E24" s="82">
        <v>9</v>
      </c>
      <c r="F24" s="50"/>
    </row>
    <row r="25" spans="2:6" ht="15" customHeight="1">
      <c r="B25" s="56" t="s">
        <v>79</v>
      </c>
      <c r="C25" s="61">
        <f>SUM(C26:C34)</f>
        <v>2667</v>
      </c>
      <c r="D25" s="62">
        <f>SUM(D26:D34)</f>
        <v>100</v>
      </c>
      <c r="E25" s="63">
        <f>SUM(E26:E34)</f>
        <v>13</v>
      </c>
      <c r="F25" s="50"/>
    </row>
    <row r="26" spans="2:6" ht="15" customHeight="1">
      <c r="B26" s="54" t="s">
        <v>64</v>
      </c>
      <c r="C26" s="80" t="s">
        <v>74</v>
      </c>
      <c r="D26" s="81" t="s">
        <v>74</v>
      </c>
      <c r="E26" s="82" t="s">
        <v>74</v>
      </c>
      <c r="F26" s="50"/>
    </row>
    <row r="27" spans="2:6" ht="15" customHeight="1">
      <c r="B27" s="54" t="s">
        <v>65</v>
      </c>
      <c r="C27" s="80">
        <v>964</v>
      </c>
      <c r="D27" s="81">
        <v>46.2</v>
      </c>
      <c r="E27" s="82">
        <v>6</v>
      </c>
      <c r="F27" s="50"/>
    </row>
    <row r="28" spans="2:6" ht="15" customHeight="1">
      <c r="B28" s="54" t="s">
        <v>49</v>
      </c>
      <c r="C28" s="80">
        <v>248</v>
      </c>
      <c r="D28" s="81">
        <v>9.9</v>
      </c>
      <c r="E28" s="82" t="s">
        <v>7</v>
      </c>
      <c r="F28" s="50"/>
    </row>
    <row r="29" spans="2:6" ht="15" customHeight="1">
      <c r="B29" s="54" t="s">
        <v>38</v>
      </c>
      <c r="C29" s="80">
        <v>750</v>
      </c>
      <c r="D29" s="81">
        <v>23.9</v>
      </c>
      <c r="E29" s="82">
        <v>5</v>
      </c>
      <c r="F29" s="50"/>
    </row>
    <row r="30" spans="2:6" ht="15" customHeight="1">
      <c r="B30" s="54" t="s">
        <v>48</v>
      </c>
      <c r="C30" s="80">
        <v>317</v>
      </c>
      <c r="D30" s="81">
        <v>7.6</v>
      </c>
      <c r="E30" s="82">
        <v>1</v>
      </c>
      <c r="F30" s="50"/>
    </row>
    <row r="31" spans="2:6" ht="15" customHeight="1">
      <c r="B31" s="54" t="s">
        <v>51</v>
      </c>
      <c r="C31" s="80" t="s">
        <v>74</v>
      </c>
      <c r="D31" s="81" t="s">
        <v>74</v>
      </c>
      <c r="E31" s="82" t="s">
        <v>74</v>
      </c>
      <c r="F31" s="50"/>
    </row>
    <row r="32" spans="2:6" ht="15" customHeight="1">
      <c r="B32" s="54" t="s">
        <v>53</v>
      </c>
      <c r="C32" s="80" t="s">
        <v>74</v>
      </c>
      <c r="D32" s="81" t="s">
        <v>74</v>
      </c>
      <c r="E32" s="82" t="s">
        <v>74</v>
      </c>
      <c r="F32" s="50"/>
    </row>
    <row r="33" spans="2:6" ht="15" customHeight="1">
      <c r="B33" s="54" t="s">
        <v>52</v>
      </c>
      <c r="C33" s="80" t="s">
        <v>74</v>
      </c>
      <c r="D33" s="81" t="s">
        <v>74</v>
      </c>
      <c r="E33" s="82" t="s">
        <v>74</v>
      </c>
      <c r="F33" s="50"/>
    </row>
    <row r="34" spans="2:6" ht="15" customHeight="1">
      <c r="B34" s="54" t="s">
        <v>50</v>
      </c>
      <c r="C34" s="80">
        <v>388</v>
      </c>
      <c r="D34" s="81">
        <v>12.4</v>
      </c>
      <c r="E34" s="82">
        <v>1</v>
      </c>
      <c r="F34" s="50"/>
    </row>
    <row r="35" spans="2:6" ht="15" customHeight="1">
      <c r="B35" s="56" t="s">
        <v>66</v>
      </c>
      <c r="C35" s="61">
        <f>SUM(C36:C40)</f>
        <v>3969</v>
      </c>
      <c r="D35" s="62">
        <f>SUM(D36:D40)</f>
        <v>211.10000000000002</v>
      </c>
      <c r="E35" s="63">
        <f>SUM(E36:E40)</f>
        <v>427</v>
      </c>
      <c r="F35" s="50"/>
    </row>
    <row r="36" spans="2:6" ht="15" customHeight="1">
      <c r="B36" s="54" t="s">
        <v>15</v>
      </c>
      <c r="C36" s="80">
        <v>570</v>
      </c>
      <c r="D36" s="81">
        <v>26.5</v>
      </c>
      <c r="E36" s="82">
        <v>119</v>
      </c>
      <c r="F36" s="50"/>
    </row>
    <row r="37" spans="2:6" ht="15" customHeight="1">
      <c r="B37" s="54" t="s">
        <v>17</v>
      </c>
      <c r="C37" s="80">
        <v>347</v>
      </c>
      <c r="D37" s="81">
        <v>15</v>
      </c>
      <c r="E37" s="82">
        <v>1</v>
      </c>
      <c r="F37" s="50"/>
    </row>
    <row r="38" spans="2:6" ht="15" customHeight="1">
      <c r="B38" s="54" t="s">
        <v>14</v>
      </c>
      <c r="C38" s="80">
        <v>441</v>
      </c>
      <c r="D38" s="81">
        <v>13.1</v>
      </c>
      <c r="E38" s="82">
        <v>169</v>
      </c>
      <c r="F38" s="50"/>
    </row>
    <row r="39" spans="2:6" ht="15" customHeight="1">
      <c r="B39" s="54" t="s">
        <v>16</v>
      </c>
      <c r="C39" s="80">
        <v>1254</v>
      </c>
      <c r="D39" s="81">
        <v>70.8</v>
      </c>
      <c r="E39" s="82">
        <v>31</v>
      </c>
      <c r="F39" s="50"/>
    </row>
    <row r="40" spans="2:6" ht="15" customHeight="1">
      <c r="B40" s="54" t="s">
        <v>0</v>
      </c>
      <c r="C40" s="80">
        <v>1357</v>
      </c>
      <c r="D40" s="81">
        <v>85.7</v>
      </c>
      <c r="E40" s="82">
        <v>107</v>
      </c>
      <c r="F40" s="50"/>
    </row>
    <row r="41" spans="2:6" ht="15" customHeight="1">
      <c r="B41" s="53" t="s">
        <v>30</v>
      </c>
      <c r="C41" s="61">
        <f>SUM(C42:C46)</f>
        <v>3266</v>
      </c>
      <c r="D41" s="62">
        <f>SUM(D42:D46)</f>
        <v>125.7</v>
      </c>
      <c r="E41" s="63">
        <f>SUM(E42:E46)</f>
        <v>235</v>
      </c>
      <c r="F41" s="50"/>
    </row>
    <row r="42" spans="2:6" ht="15" customHeight="1">
      <c r="B42" s="54" t="s">
        <v>32</v>
      </c>
      <c r="C42" s="80">
        <v>728</v>
      </c>
      <c r="D42" s="81">
        <v>47.2</v>
      </c>
      <c r="E42" s="82">
        <v>42</v>
      </c>
      <c r="F42" s="50"/>
    </row>
    <row r="43" spans="2:6" ht="15" customHeight="1">
      <c r="B43" s="54" t="s">
        <v>33</v>
      </c>
      <c r="C43" s="80">
        <v>1056</v>
      </c>
      <c r="D43" s="81">
        <v>37.5</v>
      </c>
      <c r="E43" s="82">
        <v>46</v>
      </c>
      <c r="F43" s="50"/>
    </row>
    <row r="44" spans="2:6" ht="15" customHeight="1">
      <c r="B44" s="54" t="s">
        <v>31</v>
      </c>
      <c r="C44" s="80">
        <v>832</v>
      </c>
      <c r="D44" s="81">
        <v>18.5</v>
      </c>
      <c r="E44" s="82">
        <v>68</v>
      </c>
      <c r="F44" s="50"/>
    </row>
    <row r="45" spans="2:6" ht="15" customHeight="1">
      <c r="B45" s="54" t="s">
        <v>35</v>
      </c>
      <c r="C45" s="80">
        <v>335</v>
      </c>
      <c r="D45" s="81">
        <v>10.3</v>
      </c>
      <c r="E45" s="82">
        <v>41</v>
      </c>
      <c r="F45" s="50"/>
    </row>
    <row r="46" spans="2:6" ht="15" customHeight="1">
      <c r="B46" s="54" t="s">
        <v>34</v>
      </c>
      <c r="C46" s="80">
        <v>315</v>
      </c>
      <c r="D46" s="81">
        <v>12.2</v>
      </c>
      <c r="E46" s="82">
        <v>38</v>
      </c>
      <c r="F46" s="50"/>
    </row>
    <row r="47" spans="2:6" ht="15" customHeight="1">
      <c r="B47" s="53" t="s">
        <v>67</v>
      </c>
      <c r="C47" s="61">
        <f>SUM(C48:C53)</f>
        <v>5315</v>
      </c>
      <c r="D47" s="62">
        <f>SUM(D48:D53)</f>
        <v>245.9</v>
      </c>
      <c r="E47" s="63">
        <f>SUM(E48:E53)</f>
        <v>516</v>
      </c>
      <c r="F47" s="50"/>
    </row>
    <row r="48" spans="2:6" ht="15" customHeight="1">
      <c r="B48" s="54" t="s">
        <v>3</v>
      </c>
      <c r="C48" s="80">
        <v>681</v>
      </c>
      <c r="D48" s="81">
        <v>43.3</v>
      </c>
      <c r="E48" s="82">
        <v>164</v>
      </c>
      <c r="F48" s="50"/>
    </row>
    <row r="49" spans="2:6" ht="15" customHeight="1">
      <c r="B49" s="54" t="s">
        <v>29</v>
      </c>
      <c r="C49" s="80">
        <v>853</v>
      </c>
      <c r="D49" s="81">
        <v>42.9</v>
      </c>
      <c r="E49" s="82">
        <v>246</v>
      </c>
      <c r="F49" s="50"/>
    </row>
    <row r="50" spans="2:6" ht="15" customHeight="1">
      <c r="B50" s="54" t="s">
        <v>4</v>
      </c>
      <c r="C50" s="80">
        <v>478</v>
      </c>
      <c r="D50" s="81">
        <v>19.2</v>
      </c>
      <c r="E50" s="82" t="s">
        <v>7</v>
      </c>
      <c r="F50" s="50"/>
    </row>
    <row r="51" spans="2:6" ht="15" customHeight="1">
      <c r="B51" s="54" t="s">
        <v>28</v>
      </c>
      <c r="C51" s="80">
        <v>2066</v>
      </c>
      <c r="D51" s="81">
        <v>92.4</v>
      </c>
      <c r="E51" s="82">
        <v>56</v>
      </c>
      <c r="F51" s="50"/>
    </row>
    <row r="52" spans="2:6" ht="15" customHeight="1">
      <c r="B52" s="55" t="s">
        <v>80</v>
      </c>
      <c r="C52" s="80">
        <v>1141</v>
      </c>
      <c r="D52" s="81">
        <v>43.6</v>
      </c>
      <c r="E52" s="82">
        <v>14</v>
      </c>
      <c r="F52" s="50"/>
    </row>
    <row r="53" spans="2:6" ht="15" customHeight="1">
      <c r="B53" s="55" t="s">
        <v>81</v>
      </c>
      <c r="C53" s="80">
        <v>96</v>
      </c>
      <c r="D53" s="81">
        <v>4.5</v>
      </c>
      <c r="E53" s="82">
        <v>36</v>
      </c>
      <c r="F53" s="50"/>
    </row>
    <row r="54" spans="2:6" ht="15" customHeight="1">
      <c r="B54" s="53" t="s">
        <v>68</v>
      </c>
      <c r="C54" s="61">
        <f>SUM(C55:C61)</f>
        <v>4870</v>
      </c>
      <c r="D54" s="62">
        <f>SUM(D55:D61)</f>
        <v>178.50000000000003</v>
      </c>
      <c r="E54" s="63">
        <f>SUM(E55:E61)</f>
        <v>206</v>
      </c>
      <c r="F54" s="50"/>
    </row>
    <row r="55" spans="2:6" ht="15" customHeight="1">
      <c r="B55" s="54" t="s">
        <v>69</v>
      </c>
      <c r="C55" s="80">
        <v>919</v>
      </c>
      <c r="D55" s="81">
        <v>41</v>
      </c>
      <c r="E55" s="82">
        <v>73</v>
      </c>
      <c r="F55" s="50"/>
    </row>
    <row r="56" spans="2:6" ht="15" customHeight="1">
      <c r="B56" s="54" t="s">
        <v>59</v>
      </c>
      <c r="C56" s="80">
        <v>874</v>
      </c>
      <c r="D56" s="81">
        <v>30.2</v>
      </c>
      <c r="E56" s="82">
        <v>3</v>
      </c>
      <c r="F56" s="50"/>
    </row>
    <row r="57" spans="2:6" ht="15" customHeight="1">
      <c r="B57" s="54" t="s">
        <v>36</v>
      </c>
      <c r="C57" s="80">
        <v>842</v>
      </c>
      <c r="D57" s="81">
        <v>24.5</v>
      </c>
      <c r="E57" s="82">
        <v>21</v>
      </c>
      <c r="F57" s="50"/>
    </row>
    <row r="58" spans="2:6" ht="15" customHeight="1">
      <c r="B58" s="54" t="s">
        <v>44</v>
      </c>
      <c r="C58" s="80">
        <v>703</v>
      </c>
      <c r="D58" s="81">
        <v>31.5</v>
      </c>
      <c r="E58" s="82">
        <v>11</v>
      </c>
      <c r="F58" s="50"/>
    </row>
    <row r="59" spans="2:6" ht="15" customHeight="1">
      <c r="B59" s="54" t="s">
        <v>42</v>
      </c>
      <c r="C59" s="80">
        <v>299</v>
      </c>
      <c r="D59" s="81">
        <v>8.6</v>
      </c>
      <c r="E59" s="82">
        <v>12</v>
      </c>
      <c r="F59" s="50"/>
    </row>
    <row r="60" spans="2:6" ht="15" customHeight="1">
      <c r="B60" s="54" t="s">
        <v>41</v>
      </c>
      <c r="C60" s="80">
        <v>884</v>
      </c>
      <c r="D60" s="81">
        <v>28.8</v>
      </c>
      <c r="E60" s="82">
        <v>84</v>
      </c>
      <c r="F60" s="50"/>
    </row>
    <row r="61" spans="2:6" ht="15" customHeight="1">
      <c r="B61" s="54" t="s">
        <v>43</v>
      </c>
      <c r="C61" s="80">
        <v>349</v>
      </c>
      <c r="D61" s="81">
        <v>13.9</v>
      </c>
      <c r="E61" s="82">
        <v>2</v>
      </c>
      <c r="F61" s="50"/>
    </row>
    <row r="62" spans="2:6" ht="15" customHeight="1">
      <c r="B62" s="53" t="s">
        <v>70</v>
      </c>
      <c r="C62" s="61">
        <f>SUM(C63:C66)</f>
        <v>2274</v>
      </c>
      <c r="D62" s="62">
        <f>SUM(D63:D66)</f>
        <v>102.9</v>
      </c>
      <c r="E62" s="63">
        <f>SUM(E63:E66)</f>
        <v>280</v>
      </c>
      <c r="F62" s="50"/>
    </row>
    <row r="63" spans="2:6" ht="15" customHeight="1">
      <c r="B63" s="54" t="s">
        <v>37</v>
      </c>
      <c r="C63" s="80">
        <v>425</v>
      </c>
      <c r="D63" s="81">
        <v>14.8</v>
      </c>
      <c r="E63" s="82">
        <v>112</v>
      </c>
      <c r="F63" s="50"/>
    </row>
    <row r="64" spans="2:6" ht="15" customHeight="1">
      <c r="B64" s="54" t="s">
        <v>45</v>
      </c>
      <c r="C64" s="80">
        <v>610</v>
      </c>
      <c r="D64" s="81">
        <v>20.2</v>
      </c>
      <c r="E64" s="82">
        <v>26</v>
      </c>
      <c r="F64" s="50"/>
    </row>
    <row r="65" spans="2:6" ht="15" customHeight="1">
      <c r="B65" s="55" t="s">
        <v>82</v>
      </c>
      <c r="C65" s="80">
        <v>478</v>
      </c>
      <c r="D65" s="81">
        <v>32.3</v>
      </c>
      <c r="E65" s="82">
        <v>21</v>
      </c>
      <c r="F65" s="50"/>
    </row>
    <row r="66" spans="2:6" ht="15" customHeight="1">
      <c r="B66" s="54" t="s">
        <v>6</v>
      </c>
      <c r="C66" s="80">
        <v>761</v>
      </c>
      <c r="D66" s="81">
        <v>35.6</v>
      </c>
      <c r="E66" s="82">
        <v>121</v>
      </c>
      <c r="F66" s="50"/>
    </row>
    <row r="67" spans="2:6" ht="15" customHeight="1">
      <c r="B67" s="53" t="s">
        <v>21</v>
      </c>
      <c r="C67" s="61">
        <f>SUM(C68:C73)</f>
        <v>3980</v>
      </c>
      <c r="D67" s="62">
        <f>SUM(D68:D73)</f>
        <v>176.70000000000002</v>
      </c>
      <c r="E67" s="63">
        <f>SUM(E68:E73)</f>
        <v>412</v>
      </c>
      <c r="F67" s="50"/>
    </row>
    <row r="68" spans="2:6" ht="15" customHeight="1">
      <c r="B68" s="54" t="s">
        <v>22</v>
      </c>
      <c r="C68" s="80">
        <v>552</v>
      </c>
      <c r="D68" s="81">
        <v>23.8</v>
      </c>
      <c r="E68" s="82">
        <v>121</v>
      </c>
      <c r="F68" s="50"/>
    </row>
    <row r="69" spans="2:6" ht="15" customHeight="1">
      <c r="B69" s="54" t="s">
        <v>24</v>
      </c>
      <c r="C69" s="80">
        <v>499</v>
      </c>
      <c r="D69" s="81">
        <v>21.6</v>
      </c>
      <c r="E69" s="82">
        <v>11</v>
      </c>
      <c r="F69" s="50"/>
    </row>
    <row r="70" spans="2:6" ht="15" customHeight="1">
      <c r="B70" s="54" t="s">
        <v>27</v>
      </c>
      <c r="C70" s="80">
        <v>667</v>
      </c>
      <c r="D70" s="81">
        <v>50.3</v>
      </c>
      <c r="E70" s="82">
        <v>28</v>
      </c>
      <c r="F70" s="50"/>
    </row>
    <row r="71" spans="2:6" ht="15" customHeight="1">
      <c r="B71" s="54" t="s">
        <v>26</v>
      </c>
      <c r="C71" s="80">
        <v>278</v>
      </c>
      <c r="D71" s="81">
        <v>11.8</v>
      </c>
      <c r="E71" s="82">
        <v>35</v>
      </c>
      <c r="F71" s="50"/>
    </row>
    <row r="72" spans="2:6" ht="15" customHeight="1">
      <c r="B72" s="54" t="s">
        <v>25</v>
      </c>
      <c r="C72" s="80">
        <v>783</v>
      </c>
      <c r="D72" s="81">
        <v>41.3</v>
      </c>
      <c r="E72" s="82">
        <v>79</v>
      </c>
      <c r="F72" s="50"/>
    </row>
    <row r="73" spans="2:6" ht="15" customHeight="1">
      <c r="B73" s="54" t="s">
        <v>23</v>
      </c>
      <c r="C73" s="80">
        <v>1201</v>
      </c>
      <c r="D73" s="81">
        <v>27.9</v>
      </c>
      <c r="E73" s="82">
        <v>138</v>
      </c>
      <c r="F73" s="50"/>
    </row>
    <row r="74" spans="2:6" ht="15" customHeight="1">
      <c r="B74" s="53" t="s">
        <v>71</v>
      </c>
      <c r="C74" s="114" t="s">
        <v>74</v>
      </c>
      <c r="D74" s="115" t="s">
        <v>74</v>
      </c>
      <c r="E74" s="116" t="s">
        <v>74</v>
      </c>
      <c r="F74" s="50"/>
    </row>
    <row r="75" spans="2:6" ht="15" customHeight="1">
      <c r="B75" s="54" t="s">
        <v>72</v>
      </c>
      <c r="C75" s="80" t="s">
        <v>74</v>
      </c>
      <c r="D75" s="81" t="s">
        <v>74</v>
      </c>
      <c r="E75" s="82" t="s">
        <v>74</v>
      </c>
      <c r="F75" s="50"/>
    </row>
    <row r="76" spans="2:6" ht="15" customHeight="1">
      <c r="B76" s="54" t="s">
        <v>54</v>
      </c>
      <c r="C76" s="80" t="s">
        <v>74</v>
      </c>
      <c r="D76" s="81" t="s">
        <v>74</v>
      </c>
      <c r="E76" s="82" t="s">
        <v>74</v>
      </c>
      <c r="F76" s="50"/>
    </row>
    <row r="77" spans="2:6" ht="15" customHeight="1">
      <c r="B77" s="55" t="s">
        <v>83</v>
      </c>
      <c r="C77" s="80" t="s">
        <v>74</v>
      </c>
      <c r="D77" s="81" t="s">
        <v>74</v>
      </c>
      <c r="E77" s="82" t="s">
        <v>74</v>
      </c>
      <c r="F77" s="50"/>
    </row>
    <row r="78" spans="2:6" ht="15" customHeight="1">
      <c r="B78" s="54" t="s">
        <v>55</v>
      </c>
      <c r="C78" s="80" t="s">
        <v>74</v>
      </c>
      <c r="D78" s="81" t="s">
        <v>74</v>
      </c>
      <c r="E78" s="82" t="s">
        <v>74</v>
      </c>
      <c r="F78" s="50"/>
    </row>
    <row r="79" spans="2:6" ht="15" customHeight="1">
      <c r="B79" s="54" t="s">
        <v>56</v>
      </c>
      <c r="C79" s="80" t="s">
        <v>74</v>
      </c>
      <c r="D79" s="81" t="s">
        <v>74</v>
      </c>
      <c r="E79" s="82" t="s">
        <v>74</v>
      </c>
      <c r="F79" s="50"/>
    </row>
    <row r="80" spans="2:6" ht="15" customHeight="1">
      <c r="B80" s="53" t="s">
        <v>73</v>
      </c>
      <c r="C80" s="64">
        <f>SUM(C81:C85)</f>
        <v>3930</v>
      </c>
      <c r="D80" s="79">
        <f>SUM(D81:D85)</f>
        <v>177.2</v>
      </c>
      <c r="E80" s="65">
        <f>SUM(E81:E85)</f>
        <v>211</v>
      </c>
      <c r="F80" s="50"/>
    </row>
    <row r="81" spans="2:6" ht="15" customHeight="1">
      <c r="B81" s="54" t="s">
        <v>47</v>
      </c>
      <c r="C81" s="80">
        <v>1155</v>
      </c>
      <c r="D81" s="81">
        <v>52.9</v>
      </c>
      <c r="E81" s="82">
        <v>21</v>
      </c>
      <c r="F81" s="50"/>
    </row>
    <row r="82" spans="2:6" ht="15" customHeight="1">
      <c r="B82" s="54" t="s">
        <v>40</v>
      </c>
      <c r="C82" s="80">
        <v>608</v>
      </c>
      <c r="D82" s="81">
        <v>26.7</v>
      </c>
      <c r="E82" s="82">
        <v>10</v>
      </c>
      <c r="F82" s="50"/>
    </row>
    <row r="83" spans="2:5" ht="15" customHeight="1">
      <c r="B83" s="54" t="s">
        <v>46</v>
      </c>
      <c r="C83" s="80">
        <v>482</v>
      </c>
      <c r="D83" s="81">
        <v>30.4</v>
      </c>
      <c r="E83" s="82">
        <v>15</v>
      </c>
    </row>
    <row r="84" spans="2:6" ht="15" customHeight="1">
      <c r="B84" s="54" t="s">
        <v>39</v>
      </c>
      <c r="C84" s="80">
        <v>645</v>
      </c>
      <c r="D84" s="81">
        <v>21.7</v>
      </c>
      <c r="E84" s="82">
        <v>61</v>
      </c>
      <c r="F84" s="45"/>
    </row>
    <row r="85" spans="2:6" ht="15" customHeight="1" thickBot="1">
      <c r="B85" s="57" t="s">
        <v>5</v>
      </c>
      <c r="C85" s="83">
        <v>1040</v>
      </c>
      <c r="D85" s="84">
        <v>45.5</v>
      </c>
      <c r="E85" s="85">
        <v>104</v>
      </c>
      <c r="F85" s="45"/>
    </row>
    <row r="86" spans="6:7" ht="15" customHeight="1">
      <c r="F86" s="45"/>
      <c r="G86" s="49"/>
    </row>
  </sheetData>
  <sheetProtection/>
  <mergeCells count="4">
    <mergeCell ref="B1:F1"/>
    <mergeCell ref="B2:E2"/>
    <mergeCell ref="C4:D4"/>
    <mergeCell ref="E4:E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86"/>
  <sheetViews>
    <sheetView showGridLines="0" zoomScalePageLayoutView="0" workbookViewId="0" topLeftCell="A58">
      <selection activeCell="C74" sqref="C74:E74"/>
    </sheetView>
  </sheetViews>
  <sheetFormatPr defaultColWidth="9.140625" defaultRowHeight="12.75"/>
  <cols>
    <col min="1" max="1" width="9.140625" style="9" customWidth="1"/>
    <col min="2" max="2" width="35.7109375" style="9" customWidth="1"/>
    <col min="3" max="3" width="14.00390625" style="9" customWidth="1"/>
    <col min="4" max="4" width="14.57421875" style="9" customWidth="1"/>
    <col min="5" max="5" width="16.00390625" style="9" customWidth="1"/>
    <col min="6" max="6" width="20.7109375" style="9" customWidth="1"/>
    <col min="7" max="7" width="9.140625" style="9" customWidth="1"/>
    <col min="8" max="8" width="10.00390625" style="9" bestFit="1" customWidth="1"/>
    <col min="9" max="16384" width="9.140625" style="9" customWidth="1"/>
  </cols>
  <sheetData>
    <row r="1" spans="2:6" ht="15" customHeight="1">
      <c r="B1" s="108"/>
      <c r="C1" s="108"/>
      <c r="D1" s="108"/>
      <c r="E1" s="108"/>
      <c r="F1" s="108"/>
    </row>
    <row r="2" spans="2:6" s="11" customFormat="1" ht="29.25" customHeight="1">
      <c r="B2" s="103" t="s">
        <v>91</v>
      </c>
      <c r="C2" s="103"/>
      <c r="D2" s="103"/>
      <c r="E2" s="103"/>
      <c r="F2" s="10"/>
    </row>
    <row r="3" spans="2:6" s="11" customFormat="1" ht="15.75" thickBot="1">
      <c r="B3" s="22"/>
      <c r="C3" s="12"/>
      <c r="F3" s="13"/>
    </row>
    <row r="4" spans="2:7" s="11" customFormat="1" ht="19.5" customHeight="1">
      <c r="B4" s="74"/>
      <c r="C4" s="104" t="s">
        <v>8</v>
      </c>
      <c r="D4" s="105"/>
      <c r="E4" s="106" t="s">
        <v>94</v>
      </c>
      <c r="F4" s="13"/>
      <c r="G4" s="12"/>
    </row>
    <row r="5" spans="2:7" s="11" customFormat="1" ht="48.75" customHeight="1" thickBot="1">
      <c r="B5" s="75"/>
      <c r="C5" s="73" t="s">
        <v>97</v>
      </c>
      <c r="D5" s="36" t="s">
        <v>61</v>
      </c>
      <c r="E5" s="107"/>
      <c r="F5" s="23"/>
      <c r="G5" s="12"/>
    </row>
    <row r="6" spans="2:9" s="11" customFormat="1" ht="15" customHeight="1">
      <c r="B6" s="58" t="s">
        <v>9</v>
      </c>
      <c r="C6" s="59">
        <f>SUM(C7+C8+C9+C13+C18+C25+C35+C41+C47+C54+C62+C67+C80)</f>
        <v>61102</v>
      </c>
      <c r="D6" s="60">
        <f>SUM(D7+D8+D9+D13+D18+D25+D35+D41+D47+D54+D62+D67+D80)</f>
        <v>3385.3999999999996</v>
      </c>
      <c r="E6" s="72">
        <f>SUM(E7+E8+E9+E13+E18+E25+E35+E41+E47+E54+E62+E67+E80)</f>
        <v>3940</v>
      </c>
      <c r="F6" s="47"/>
      <c r="G6" s="26"/>
      <c r="H6" s="27"/>
      <c r="I6" s="15"/>
    </row>
    <row r="7" spans="2:10" s="18" customFormat="1" ht="15" customHeight="1">
      <c r="B7" s="52" t="s">
        <v>10</v>
      </c>
      <c r="C7" s="61">
        <v>21078</v>
      </c>
      <c r="D7" s="62">
        <v>1891.4</v>
      </c>
      <c r="E7" s="63">
        <v>923</v>
      </c>
      <c r="F7" s="47"/>
      <c r="G7" s="26"/>
      <c r="H7" s="27"/>
      <c r="I7" s="15"/>
      <c r="J7" s="17"/>
    </row>
    <row r="8" spans="2:9" s="11" customFormat="1" ht="26.25" customHeight="1">
      <c r="B8" s="53" t="s">
        <v>60</v>
      </c>
      <c r="C8" s="61">
        <v>2972</v>
      </c>
      <c r="D8" s="62">
        <v>88.9</v>
      </c>
      <c r="E8" s="63">
        <v>318</v>
      </c>
      <c r="F8" s="47"/>
      <c r="G8" s="28"/>
      <c r="H8" s="29"/>
      <c r="I8" s="15"/>
    </row>
    <row r="9" spans="2:9" s="11" customFormat="1" ht="15" customHeight="1">
      <c r="B9" s="53" t="s">
        <v>75</v>
      </c>
      <c r="C9" s="64">
        <f>SUM(C10:C12)</f>
        <v>4702</v>
      </c>
      <c r="D9" s="79">
        <f>SUM(D10:D12)</f>
        <v>215.2</v>
      </c>
      <c r="E9" s="65">
        <f>SUM(E10:E12)</f>
        <v>82</v>
      </c>
      <c r="F9" s="47"/>
      <c r="G9" s="30"/>
      <c r="H9" s="31"/>
      <c r="I9" s="15"/>
    </row>
    <row r="10" spans="2:9" s="11" customFormat="1" ht="15" customHeight="1">
      <c r="B10" s="54" t="s">
        <v>12</v>
      </c>
      <c r="C10" s="66">
        <v>3251</v>
      </c>
      <c r="D10" s="67">
        <v>164.2</v>
      </c>
      <c r="E10" s="68">
        <v>33</v>
      </c>
      <c r="F10" s="47"/>
      <c r="G10" s="30"/>
      <c r="H10" s="32"/>
      <c r="I10" s="15"/>
    </row>
    <row r="11" spans="2:9" s="11" customFormat="1" ht="15" customHeight="1">
      <c r="B11" s="54" t="s">
        <v>11</v>
      </c>
      <c r="C11" s="66">
        <v>1360</v>
      </c>
      <c r="D11" s="67">
        <v>48.9</v>
      </c>
      <c r="E11" s="68">
        <v>49</v>
      </c>
      <c r="F11" s="47"/>
      <c r="G11" s="31"/>
      <c r="H11" s="31"/>
      <c r="I11" s="15"/>
    </row>
    <row r="12" spans="2:9" s="11" customFormat="1" ht="29.25" customHeight="1">
      <c r="B12" s="54" t="s">
        <v>76</v>
      </c>
      <c r="C12" s="66">
        <v>91</v>
      </c>
      <c r="D12" s="67">
        <v>2.1</v>
      </c>
      <c r="E12" s="68" t="s">
        <v>7</v>
      </c>
      <c r="F12" s="47"/>
      <c r="G12" s="26"/>
      <c r="H12" s="27"/>
      <c r="I12" s="15"/>
    </row>
    <row r="13" spans="2:9" s="11" customFormat="1" ht="15" customHeight="1">
      <c r="B13" s="53" t="s">
        <v>62</v>
      </c>
      <c r="C13" s="61">
        <f>SUM(C14:C17)</f>
        <v>1592</v>
      </c>
      <c r="D13" s="62">
        <f>SUM(D14:D17)</f>
        <v>62.1</v>
      </c>
      <c r="E13" s="63">
        <f>SUM(E14:E17)</f>
        <v>94</v>
      </c>
      <c r="F13" s="47"/>
      <c r="G13" s="31"/>
      <c r="H13" s="31"/>
      <c r="I13" s="15"/>
    </row>
    <row r="14" spans="2:9" s="11" customFormat="1" ht="15" customHeight="1">
      <c r="B14" s="54" t="s">
        <v>58</v>
      </c>
      <c r="C14" s="66">
        <v>426</v>
      </c>
      <c r="D14" s="67">
        <v>13.7</v>
      </c>
      <c r="E14" s="68">
        <v>20</v>
      </c>
      <c r="F14" s="47"/>
      <c r="G14" s="31"/>
      <c r="H14" s="31"/>
      <c r="I14" s="15"/>
    </row>
    <row r="15" spans="2:9" s="11" customFormat="1" ht="15" customHeight="1">
      <c r="B15" s="55" t="s">
        <v>77</v>
      </c>
      <c r="C15" s="66">
        <v>489</v>
      </c>
      <c r="D15" s="67">
        <v>15.5</v>
      </c>
      <c r="E15" s="68">
        <v>12</v>
      </c>
      <c r="F15" s="47"/>
      <c r="G15" s="31"/>
      <c r="H15" s="31"/>
      <c r="I15" s="15"/>
    </row>
    <row r="16" spans="2:9" s="11" customFormat="1" ht="15" customHeight="1">
      <c r="B16" s="54" t="s">
        <v>57</v>
      </c>
      <c r="C16" s="66">
        <v>150</v>
      </c>
      <c r="D16" s="67">
        <v>4.4</v>
      </c>
      <c r="E16" s="68">
        <v>31</v>
      </c>
      <c r="F16" s="47"/>
      <c r="G16" s="31"/>
      <c r="H16" s="31"/>
      <c r="I16" s="15"/>
    </row>
    <row r="17" spans="2:9" s="11" customFormat="1" ht="15" customHeight="1">
      <c r="B17" s="55" t="s">
        <v>78</v>
      </c>
      <c r="C17" s="66">
        <v>527</v>
      </c>
      <c r="D17" s="67">
        <v>28.5</v>
      </c>
      <c r="E17" s="68">
        <v>31</v>
      </c>
      <c r="F17" s="47"/>
      <c r="G17" s="31"/>
      <c r="H17" s="31"/>
      <c r="I17" s="15"/>
    </row>
    <row r="18" spans="2:10" s="11" customFormat="1" ht="15" customHeight="1">
      <c r="B18" s="53" t="s">
        <v>63</v>
      </c>
      <c r="C18" s="61">
        <f>SUM(C19:C24)</f>
        <v>4078</v>
      </c>
      <c r="D18" s="62">
        <f>SUM(D19:D24)</f>
        <v>223.1</v>
      </c>
      <c r="E18" s="63">
        <f>SUM(E19:E24)</f>
        <v>156</v>
      </c>
      <c r="F18" s="47"/>
      <c r="G18" s="31"/>
      <c r="H18" s="31"/>
      <c r="I18" s="15"/>
      <c r="J18" s="17"/>
    </row>
    <row r="19" spans="2:9" s="11" customFormat="1" ht="15" customHeight="1">
      <c r="B19" s="54" t="s">
        <v>13</v>
      </c>
      <c r="C19" s="66">
        <v>2532</v>
      </c>
      <c r="D19" s="67">
        <v>180.2</v>
      </c>
      <c r="E19" s="68">
        <v>115</v>
      </c>
      <c r="F19" s="47"/>
      <c r="G19" s="31"/>
      <c r="H19" s="31"/>
      <c r="I19" s="15"/>
    </row>
    <row r="20" spans="2:9" s="11" customFormat="1" ht="15" customHeight="1">
      <c r="B20" s="54" t="s">
        <v>2</v>
      </c>
      <c r="C20" s="66">
        <v>73</v>
      </c>
      <c r="D20" s="67">
        <v>2.9</v>
      </c>
      <c r="E20" s="68">
        <v>2</v>
      </c>
      <c r="F20" s="47"/>
      <c r="G20" s="31"/>
      <c r="H20" s="31"/>
      <c r="I20" s="15"/>
    </row>
    <row r="21" spans="2:9" s="11" customFormat="1" ht="15" customHeight="1">
      <c r="B21" s="54" t="s">
        <v>18</v>
      </c>
      <c r="C21" s="66">
        <v>113</v>
      </c>
      <c r="D21" s="67">
        <v>3.4</v>
      </c>
      <c r="E21" s="68">
        <v>6</v>
      </c>
      <c r="F21" s="47"/>
      <c r="G21" s="31"/>
      <c r="H21" s="31"/>
      <c r="I21" s="15"/>
    </row>
    <row r="22" spans="2:9" s="11" customFormat="1" ht="15" customHeight="1">
      <c r="B22" s="54" t="s">
        <v>1</v>
      </c>
      <c r="C22" s="66">
        <v>704</v>
      </c>
      <c r="D22" s="67">
        <v>20.4</v>
      </c>
      <c r="E22" s="68">
        <v>6</v>
      </c>
      <c r="F22" s="47"/>
      <c r="G22" s="31"/>
      <c r="H22" s="31"/>
      <c r="I22" s="15"/>
    </row>
    <row r="23" spans="2:9" s="11" customFormat="1" ht="15" customHeight="1">
      <c r="B23" s="54" t="s">
        <v>20</v>
      </c>
      <c r="C23" s="66">
        <v>376</v>
      </c>
      <c r="D23" s="67">
        <v>8.1</v>
      </c>
      <c r="E23" s="68">
        <v>12</v>
      </c>
      <c r="F23" s="47"/>
      <c r="G23" s="31"/>
      <c r="H23" s="31"/>
      <c r="I23" s="15"/>
    </row>
    <row r="24" spans="2:9" s="11" customFormat="1" ht="26.25" customHeight="1">
      <c r="B24" s="54" t="s">
        <v>19</v>
      </c>
      <c r="C24" s="66">
        <v>280</v>
      </c>
      <c r="D24" s="67">
        <v>8.1</v>
      </c>
      <c r="E24" s="68">
        <v>15</v>
      </c>
      <c r="F24" s="47"/>
      <c r="G24" s="26"/>
      <c r="H24" s="27"/>
      <c r="I24" s="15"/>
    </row>
    <row r="25" spans="2:9" s="11" customFormat="1" ht="15" customHeight="1">
      <c r="B25" s="56" t="s">
        <v>79</v>
      </c>
      <c r="C25" s="61">
        <f>SUM(C26:C34)</f>
        <v>2401</v>
      </c>
      <c r="D25" s="62">
        <f>SUM(D26:D34)</f>
        <v>84.5</v>
      </c>
      <c r="E25" s="63">
        <f>SUM(E26:E34)</f>
        <v>20</v>
      </c>
      <c r="F25" s="47"/>
      <c r="G25" s="31"/>
      <c r="H25" s="31"/>
      <c r="I25" s="15"/>
    </row>
    <row r="26" spans="2:9" s="11" customFormat="1" ht="15" customHeight="1">
      <c r="B26" s="54" t="s">
        <v>64</v>
      </c>
      <c r="C26" s="66" t="s">
        <v>74</v>
      </c>
      <c r="D26" s="67" t="s">
        <v>74</v>
      </c>
      <c r="E26" s="68" t="s">
        <v>74</v>
      </c>
      <c r="F26" s="47"/>
      <c r="G26" s="31"/>
      <c r="H26" s="31"/>
      <c r="I26" s="15"/>
    </row>
    <row r="27" spans="2:9" s="11" customFormat="1" ht="15" customHeight="1">
      <c r="B27" s="54" t="s">
        <v>65</v>
      </c>
      <c r="C27" s="66">
        <v>882</v>
      </c>
      <c r="D27" s="67">
        <v>38.6</v>
      </c>
      <c r="E27" s="68">
        <v>12</v>
      </c>
      <c r="F27" s="47"/>
      <c r="G27" s="31"/>
      <c r="H27" s="31"/>
      <c r="I27" s="15"/>
    </row>
    <row r="28" spans="2:9" s="11" customFormat="1" ht="15" customHeight="1">
      <c r="B28" s="54" t="s">
        <v>49</v>
      </c>
      <c r="C28" s="66">
        <v>205</v>
      </c>
      <c r="D28" s="67">
        <v>8.6</v>
      </c>
      <c r="E28" s="68" t="s">
        <v>7</v>
      </c>
      <c r="F28" s="47"/>
      <c r="G28" s="31"/>
      <c r="H28" s="31"/>
      <c r="I28" s="15"/>
    </row>
    <row r="29" spans="2:9" s="11" customFormat="1" ht="15" customHeight="1">
      <c r="B29" s="54" t="s">
        <v>38</v>
      </c>
      <c r="C29" s="66">
        <v>715</v>
      </c>
      <c r="D29" s="67">
        <v>23.8</v>
      </c>
      <c r="E29" s="68">
        <v>5</v>
      </c>
      <c r="F29" s="47"/>
      <c r="G29" s="31"/>
      <c r="H29" s="31"/>
      <c r="I29" s="15"/>
    </row>
    <row r="30" spans="2:9" s="11" customFormat="1" ht="15" customHeight="1">
      <c r="B30" s="54" t="s">
        <v>48</v>
      </c>
      <c r="C30" s="66">
        <v>265</v>
      </c>
      <c r="D30" s="67">
        <v>5.1</v>
      </c>
      <c r="E30" s="68">
        <v>1</v>
      </c>
      <c r="F30" s="47"/>
      <c r="G30" s="31"/>
      <c r="H30" s="31"/>
      <c r="I30" s="15"/>
    </row>
    <row r="31" spans="2:9" s="11" customFormat="1" ht="19.5" customHeight="1">
      <c r="B31" s="54" t="s">
        <v>51</v>
      </c>
      <c r="C31" s="66" t="s">
        <v>74</v>
      </c>
      <c r="D31" s="67" t="s">
        <v>74</v>
      </c>
      <c r="E31" s="68" t="s">
        <v>74</v>
      </c>
      <c r="F31" s="47"/>
      <c r="G31" s="26"/>
      <c r="H31" s="27"/>
      <c r="I31" s="15"/>
    </row>
    <row r="32" spans="2:9" s="11" customFormat="1" ht="15" customHeight="1">
      <c r="B32" s="54" t="s">
        <v>53</v>
      </c>
      <c r="C32" s="66" t="s">
        <v>74</v>
      </c>
      <c r="D32" s="67" t="s">
        <v>74</v>
      </c>
      <c r="E32" s="68" t="s">
        <v>74</v>
      </c>
      <c r="F32" s="47"/>
      <c r="G32" s="31"/>
      <c r="H32" s="31"/>
      <c r="I32" s="15"/>
    </row>
    <row r="33" spans="2:9" s="11" customFormat="1" ht="15" customHeight="1">
      <c r="B33" s="54" t="s">
        <v>52</v>
      </c>
      <c r="C33" s="66" t="s">
        <v>74</v>
      </c>
      <c r="D33" s="67" t="s">
        <v>74</v>
      </c>
      <c r="E33" s="68" t="s">
        <v>74</v>
      </c>
      <c r="F33" s="47"/>
      <c r="G33" s="31"/>
      <c r="H33" s="31"/>
      <c r="I33" s="15"/>
    </row>
    <row r="34" spans="2:9" s="11" customFormat="1" ht="15" customHeight="1">
      <c r="B34" s="54" t="s">
        <v>50</v>
      </c>
      <c r="C34" s="66">
        <v>334</v>
      </c>
      <c r="D34" s="67">
        <v>8.4</v>
      </c>
      <c r="E34" s="68">
        <v>2</v>
      </c>
      <c r="F34" s="47"/>
      <c r="G34" s="31"/>
      <c r="H34" s="31"/>
      <c r="I34" s="15"/>
    </row>
    <row r="35" spans="2:9" s="11" customFormat="1" ht="15" customHeight="1">
      <c r="B35" s="56" t="s">
        <v>66</v>
      </c>
      <c r="C35" s="61">
        <f>SUM(C36:C40)</f>
        <v>3564</v>
      </c>
      <c r="D35" s="62">
        <f>SUM(D36:D40)</f>
        <v>113</v>
      </c>
      <c r="E35" s="63">
        <f>SUM(E36:E40)</f>
        <v>466</v>
      </c>
      <c r="F35" s="47"/>
      <c r="G35" s="31"/>
      <c r="H35" s="31"/>
      <c r="I35" s="15"/>
    </row>
    <row r="36" spans="2:9" s="11" customFormat="1" ht="15" customHeight="1">
      <c r="B36" s="54" t="s">
        <v>15</v>
      </c>
      <c r="C36" s="66">
        <v>450</v>
      </c>
      <c r="D36" s="67">
        <v>13.8</v>
      </c>
      <c r="E36" s="68">
        <v>156</v>
      </c>
      <c r="F36" s="47"/>
      <c r="G36" s="31"/>
      <c r="H36" s="31"/>
      <c r="I36" s="15"/>
    </row>
    <row r="37" spans="2:9" s="11" customFormat="1" ht="15" customHeight="1">
      <c r="B37" s="54" t="s">
        <v>17</v>
      </c>
      <c r="C37" s="66">
        <v>330</v>
      </c>
      <c r="D37" s="67">
        <v>11.7</v>
      </c>
      <c r="E37" s="68">
        <v>3</v>
      </c>
      <c r="F37" s="47"/>
      <c r="G37" s="31"/>
      <c r="H37" s="31"/>
      <c r="I37" s="15"/>
    </row>
    <row r="38" spans="2:9" s="11" customFormat="1" ht="26.25" customHeight="1">
      <c r="B38" s="54" t="s">
        <v>14</v>
      </c>
      <c r="C38" s="66">
        <v>432</v>
      </c>
      <c r="D38" s="67">
        <v>12.9</v>
      </c>
      <c r="E38" s="68">
        <v>165</v>
      </c>
      <c r="F38" s="47"/>
      <c r="G38" s="26"/>
      <c r="H38" s="27"/>
      <c r="I38" s="15"/>
    </row>
    <row r="39" spans="2:9" s="11" customFormat="1" ht="15" customHeight="1">
      <c r="B39" s="54" t="s">
        <v>16</v>
      </c>
      <c r="C39" s="66">
        <v>1139</v>
      </c>
      <c r="D39" s="67">
        <v>31.7</v>
      </c>
      <c r="E39" s="68">
        <v>35</v>
      </c>
      <c r="F39" s="47"/>
      <c r="G39" s="33"/>
      <c r="H39" s="31"/>
      <c r="I39" s="15"/>
    </row>
    <row r="40" spans="2:9" s="11" customFormat="1" ht="15" customHeight="1">
      <c r="B40" s="54" t="s">
        <v>0</v>
      </c>
      <c r="C40" s="66">
        <v>1213</v>
      </c>
      <c r="D40" s="67">
        <v>42.9</v>
      </c>
      <c r="E40" s="68">
        <v>107</v>
      </c>
      <c r="F40" s="47"/>
      <c r="G40" s="31"/>
      <c r="H40" s="31"/>
      <c r="I40" s="15"/>
    </row>
    <row r="41" spans="2:9" s="11" customFormat="1" ht="15" customHeight="1">
      <c r="B41" s="53" t="s">
        <v>30</v>
      </c>
      <c r="C41" s="61">
        <f>SUM(C42:C46)</f>
        <v>2882</v>
      </c>
      <c r="D41" s="62">
        <f>SUM(D42:D46)</f>
        <v>96.89999999999999</v>
      </c>
      <c r="E41" s="63">
        <f>SUM(E42:E46)</f>
        <v>272</v>
      </c>
      <c r="F41" s="47"/>
      <c r="G41" s="33"/>
      <c r="H41" s="31"/>
      <c r="I41" s="15"/>
    </row>
    <row r="42" spans="2:9" s="11" customFormat="1" ht="15" customHeight="1">
      <c r="B42" s="54" t="s">
        <v>32</v>
      </c>
      <c r="C42" s="66">
        <v>607</v>
      </c>
      <c r="D42" s="67">
        <v>35.8</v>
      </c>
      <c r="E42" s="68">
        <v>59</v>
      </c>
      <c r="F42" s="47"/>
      <c r="G42" s="31"/>
      <c r="H42" s="31"/>
      <c r="I42" s="15"/>
    </row>
    <row r="43" spans="2:9" s="12" customFormat="1" ht="15" customHeight="1">
      <c r="B43" s="54" t="s">
        <v>33</v>
      </c>
      <c r="C43" s="66">
        <v>927</v>
      </c>
      <c r="D43" s="67">
        <v>29.7</v>
      </c>
      <c r="E43" s="68">
        <v>51</v>
      </c>
      <c r="F43" s="47"/>
      <c r="G43" s="31"/>
      <c r="H43" s="31"/>
      <c r="I43" s="21"/>
    </row>
    <row r="44" spans="2:8" s="11" customFormat="1" ht="15">
      <c r="B44" s="54" t="s">
        <v>31</v>
      </c>
      <c r="C44" s="66">
        <v>794</v>
      </c>
      <c r="D44" s="67">
        <v>13</v>
      </c>
      <c r="E44" s="68">
        <v>88</v>
      </c>
      <c r="F44" s="47"/>
      <c r="G44" s="31"/>
      <c r="H44" s="31"/>
    </row>
    <row r="45" spans="2:8" s="11" customFormat="1" ht="15">
      <c r="B45" s="54" t="s">
        <v>35</v>
      </c>
      <c r="C45" s="66">
        <v>286</v>
      </c>
      <c r="D45" s="67">
        <v>9.3</v>
      </c>
      <c r="E45" s="68">
        <v>43</v>
      </c>
      <c r="F45" s="47"/>
      <c r="G45" s="31"/>
      <c r="H45" s="31"/>
    </row>
    <row r="46" spans="2:8" s="11" customFormat="1" ht="15">
      <c r="B46" s="54" t="s">
        <v>34</v>
      </c>
      <c r="C46" s="66">
        <v>268</v>
      </c>
      <c r="D46" s="67">
        <v>9.1</v>
      </c>
      <c r="E46" s="68">
        <v>31</v>
      </c>
      <c r="F46" s="47"/>
      <c r="G46" s="31"/>
      <c r="H46" s="31"/>
    </row>
    <row r="47" spans="2:8" s="11" customFormat="1" ht="14.25">
      <c r="B47" s="53" t="s">
        <v>67</v>
      </c>
      <c r="C47" s="61">
        <f>SUM(C48:C53)</f>
        <v>4713</v>
      </c>
      <c r="D47" s="62">
        <f>SUM(D48:D53)</f>
        <v>159.7</v>
      </c>
      <c r="E47" s="63">
        <f>SUM(E48:E53)</f>
        <v>622</v>
      </c>
      <c r="F47" s="47"/>
      <c r="G47" s="31"/>
      <c r="H47" s="31"/>
    </row>
    <row r="48" spans="2:8" s="11" customFormat="1" ht="15">
      <c r="B48" s="54" t="s">
        <v>3</v>
      </c>
      <c r="C48" s="66">
        <v>585</v>
      </c>
      <c r="D48" s="67">
        <v>27.3</v>
      </c>
      <c r="E48" s="68">
        <v>139</v>
      </c>
      <c r="F48" s="47"/>
      <c r="G48" s="31"/>
      <c r="H48" s="31"/>
    </row>
    <row r="49" spans="2:8" s="11" customFormat="1" ht="15">
      <c r="B49" s="54" t="s">
        <v>29</v>
      </c>
      <c r="C49" s="66">
        <v>779</v>
      </c>
      <c r="D49" s="67">
        <v>34.8</v>
      </c>
      <c r="E49" s="68">
        <v>241</v>
      </c>
      <c r="F49" s="47"/>
      <c r="G49" s="31"/>
      <c r="H49" s="31"/>
    </row>
    <row r="50" spans="2:8" s="11" customFormat="1" ht="15">
      <c r="B50" s="54" t="s">
        <v>4</v>
      </c>
      <c r="C50" s="66">
        <v>311</v>
      </c>
      <c r="D50" s="67">
        <v>9.6</v>
      </c>
      <c r="E50" s="68">
        <v>4</v>
      </c>
      <c r="F50" s="47"/>
      <c r="G50" s="31"/>
      <c r="H50" s="31"/>
    </row>
    <row r="51" spans="2:8" s="11" customFormat="1" ht="15">
      <c r="B51" s="54" t="s">
        <v>28</v>
      </c>
      <c r="C51" s="66">
        <v>1813</v>
      </c>
      <c r="D51" s="67">
        <v>41.3</v>
      </c>
      <c r="E51" s="68">
        <v>86</v>
      </c>
      <c r="F51" s="47"/>
      <c r="G51" s="31"/>
      <c r="H51" s="31"/>
    </row>
    <row r="52" spans="2:8" s="11" customFormat="1" ht="15">
      <c r="B52" s="55" t="s">
        <v>80</v>
      </c>
      <c r="C52" s="66">
        <v>1139</v>
      </c>
      <c r="D52" s="67">
        <v>43.4</v>
      </c>
      <c r="E52" s="68">
        <v>57</v>
      </c>
      <c r="F52" s="47"/>
      <c r="G52" s="31"/>
      <c r="H52" s="31"/>
    </row>
    <row r="53" spans="2:8" s="11" customFormat="1" ht="15">
      <c r="B53" s="55" t="s">
        <v>81</v>
      </c>
      <c r="C53" s="66">
        <v>86</v>
      </c>
      <c r="D53" s="67">
        <v>3.3</v>
      </c>
      <c r="E53" s="68">
        <v>95</v>
      </c>
      <c r="F53" s="47"/>
      <c r="G53" s="31"/>
      <c r="H53" s="31"/>
    </row>
    <row r="54" spans="2:8" s="11" customFormat="1" ht="14.25">
      <c r="B54" s="53" t="s">
        <v>68</v>
      </c>
      <c r="C54" s="61">
        <f>SUM(C55:C61)</f>
        <v>3856</v>
      </c>
      <c r="D54" s="62">
        <f>SUM(D55:D61)</f>
        <v>108.09999999999998</v>
      </c>
      <c r="E54" s="63">
        <f>SUM(E55:E61)</f>
        <v>170</v>
      </c>
      <c r="F54" s="47"/>
      <c r="G54" s="31"/>
      <c r="H54" s="31"/>
    </row>
    <row r="55" spans="2:8" s="11" customFormat="1" ht="15">
      <c r="B55" s="54" t="s">
        <v>69</v>
      </c>
      <c r="C55" s="66">
        <v>538</v>
      </c>
      <c r="D55" s="67">
        <v>13.5</v>
      </c>
      <c r="E55" s="68">
        <v>42</v>
      </c>
      <c r="F55" s="47"/>
      <c r="G55" s="31"/>
      <c r="H55" s="31"/>
    </row>
    <row r="56" spans="2:8" s="11" customFormat="1" ht="15">
      <c r="B56" s="54" t="s">
        <v>59</v>
      </c>
      <c r="C56" s="66">
        <v>795</v>
      </c>
      <c r="D56" s="67">
        <v>18.6</v>
      </c>
      <c r="E56" s="68">
        <v>9</v>
      </c>
      <c r="F56" s="47"/>
      <c r="G56" s="31"/>
      <c r="H56" s="31"/>
    </row>
    <row r="57" spans="2:8" s="11" customFormat="1" ht="15">
      <c r="B57" s="54" t="s">
        <v>36</v>
      </c>
      <c r="C57" s="66">
        <v>587</v>
      </c>
      <c r="D57" s="67">
        <v>23.2</v>
      </c>
      <c r="E57" s="68">
        <v>28</v>
      </c>
      <c r="F57" s="47"/>
      <c r="G57" s="33"/>
      <c r="H57" s="31"/>
    </row>
    <row r="58" spans="2:8" s="11" customFormat="1" ht="15">
      <c r="B58" s="54" t="s">
        <v>44</v>
      </c>
      <c r="C58" s="66">
        <v>691</v>
      </c>
      <c r="D58" s="67">
        <v>19.4</v>
      </c>
      <c r="E58" s="68">
        <v>21</v>
      </c>
      <c r="F58" s="47"/>
      <c r="G58" s="31"/>
      <c r="H58" s="31"/>
    </row>
    <row r="59" spans="2:8" s="11" customFormat="1" ht="15">
      <c r="B59" s="54" t="s">
        <v>42</v>
      </c>
      <c r="C59" s="66">
        <v>213</v>
      </c>
      <c r="D59" s="67">
        <v>5.8</v>
      </c>
      <c r="E59" s="68">
        <v>18</v>
      </c>
      <c r="F59" s="47"/>
      <c r="G59" s="31"/>
      <c r="H59" s="31"/>
    </row>
    <row r="60" spans="2:8" s="11" customFormat="1" ht="15">
      <c r="B60" s="54" t="s">
        <v>41</v>
      </c>
      <c r="C60" s="66">
        <v>744</v>
      </c>
      <c r="D60" s="67">
        <v>16.8</v>
      </c>
      <c r="E60" s="68">
        <v>45</v>
      </c>
      <c r="F60" s="47"/>
      <c r="G60" s="31"/>
      <c r="H60" s="31"/>
    </row>
    <row r="61" spans="2:8" s="11" customFormat="1" ht="15">
      <c r="B61" s="54" t="s">
        <v>43</v>
      </c>
      <c r="C61" s="66">
        <v>288</v>
      </c>
      <c r="D61" s="67">
        <v>10.8</v>
      </c>
      <c r="E61" s="68">
        <v>7</v>
      </c>
      <c r="F61" s="47"/>
      <c r="G61" s="31"/>
      <c r="H61" s="31"/>
    </row>
    <row r="62" spans="2:8" s="11" customFormat="1" ht="14.25">
      <c r="B62" s="53" t="s">
        <v>70</v>
      </c>
      <c r="C62" s="64">
        <f>SUM(C63:C66)</f>
        <v>2016</v>
      </c>
      <c r="D62" s="79">
        <f>SUM(D63:D66)</f>
        <v>83.6</v>
      </c>
      <c r="E62" s="65">
        <f>SUM(E63:E66)</f>
        <v>234</v>
      </c>
      <c r="F62" s="47"/>
      <c r="G62" s="31"/>
      <c r="H62" s="31"/>
    </row>
    <row r="63" spans="2:8" s="11" customFormat="1" ht="15">
      <c r="B63" s="54" t="s">
        <v>37</v>
      </c>
      <c r="C63" s="66">
        <v>392</v>
      </c>
      <c r="D63" s="67">
        <v>11.7</v>
      </c>
      <c r="E63" s="68">
        <v>85</v>
      </c>
      <c r="F63" s="47"/>
      <c r="G63" s="34"/>
      <c r="H63" s="34"/>
    </row>
    <row r="64" spans="2:8" s="11" customFormat="1" ht="15">
      <c r="B64" s="54" t="s">
        <v>45</v>
      </c>
      <c r="C64" s="66">
        <v>495</v>
      </c>
      <c r="D64" s="67">
        <v>15.3</v>
      </c>
      <c r="E64" s="68">
        <v>30</v>
      </c>
      <c r="F64" s="47"/>
      <c r="G64" s="31"/>
      <c r="H64" s="31"/>
    </row>
    <row r="65" spans="2:8" s="11" customFormat="1" ht="15">
      <c r="B65" s="55" t="s">
        <v>82</v>
      </c>
      <c r="C65" s="66">
        <v>451</v>
      </c>
      <c r="D65" s="67">
        <v>24.2</v>
      </c>
      <c r="E65" s="68">
        <v>21</v>
      </c>
      <c r="F65" s="47"/>
      <c r="G65" s="31"/>
      <c r="H65" s="31"/>
    </row>
    <row r="66" spans="2:8" s="11" customFormat="1" ht="15">
      <c r="B66" s="54" t="s">
        <v>6</v>
      </c>
      <c r="C66" s="66">
        <v>678</v>
      </c>
      <c r="D66" s="67">
        <v>32.4</v>
      </c>
      <c r="E66" s="68">
        <v>98</v>
      </c>
      <c r="F66" s="47"/>
      <c r="G66" s="31"/>
      <c r="H66" s="31"/>
    </row>
    <row r="67" spans="2:8" s="11" customFormat="1" ht="14.25">
      <c r="B67" s="53" t="s">
        <v>21</v>
      </c>
      <c r="C67" s="61">
        <f>SUM(C68:C73)</f>
        <v>3605</v>
      </c>
      <c r="D67" s="62">
        <f>SUM(D68:D73)</f>
        <v>106.6</v>
      </c>
      <c r="E67" s="63">
        <f>SUM(E68:E73)</f>
        <v>395</v>
      </c>
      <c r="F67" s="47"/>
      <c r="G67" s="31"/>
      <c r="H67" s="31"/>
    </row>
    <row r="68" spans="2:8" s="11" customFormat="1" ht="15">
      <c r="B68" s="54" t="s">
        <v>22</v>
      </c>
      <c r="C68" s="66">
        <v>529</v>
      </c>
      <c r="D68" s="67">
        <v>18.2</v>
      </c>
      <c r="E68" s="68">
        <v>105</v>
      </c>
      <c r="F68" s="47"/>
      <c r="G68" s="31"/>
      <c r="H68" s="31"/>
    </row>
    <row r="69" spans="2:8" s="11" customFormat="1" ht="15">
      <c r="B69" s="54" t="s">
        <v>24</v>
      </c>
      <c r="C69" s="66">
        <v>438</v>
      </c>
      <c r="D69" s="67">
        <v>19.4</v>
      </c>
      <c r="E69" s="68">
        <v>7</v>
      </c>
      <c r="F69" s="47"/>
      <c r="G69" s="31"/>
      <c r="H69" s="31"/>
    </row>
    <row r="70" spans="2:8" s="11" customFormat="1" ht="15">
      <c r="B70" s="54" t="s">
        <v>27</v>
      </c>
      <c r="C70" s="66">
        <v>558</v>
      </c>
      <c r="D70" s="67">
        <v>16.3</v>
      </c>
      <c r="E70" s="68">
        <v>21</v>
      </c>
      <c r="F70" s="47"/>
      <c r="G70" s="31"/>
      <c r="H70" s="31"/>
    </row>
    <row r="71" spans="2:8" s="11" customFormat="1" ht="15">
      <c r="B71" s="54" t="s">
        <v>26</v>
      </c>
      <c r="C71" s="66">
        <v>208</v>
      </c>
      <c r="D71" s="67">
        <v>7.5</v>
      </c>
      <c r="E71" s="68">
        <v>48</v>
      </c>
      <c r="F71" s="47"/>
      <c r="G71" s="31"/>
      <c r="H71" s="31"/>
    </row>
    <row r="72" spans="2:8" s="11" customFormat="1" ht="15">
      <c r="B72" s="54" t="s">
        <v>25</v>
      </c>
      <c r="C72" s="66">
        <v>673</v>
      </c>
      <c r="D72" s="67">
        <v>27.2</v>
      </c>
      <c r="E72" s="68">
        <v>78</v>
      </c>
      <c r="F72" s="47"/>
      <c r="G72" s="31"/>
      <c r="H72" s="31"/>
    </row>
    <row r="73" spans="2:8" s="11" customFormat="1" ht="15">
      <c r="B73" s="54" t="s">
        <v>23</v>
      </c>
      <c r="C73" s="66">
        <v>1199</v>
      </c>
      <c r="D73" s="67">
        <v>18</v>
      </c>
      <c r="E73" s="68">
        <v>136</v>
      </c>
      <c r="F73" s="47"/>
      <c r="G73" s="31"/>
      <c r="H73" s="31"/>
    </row>
    <row r="74" spans="2:8" s="11" customFormat="1" ht="14.25">
      <c r="B74" s="53" t="s">
        <v>71</v>
      </c>
      <c r="C74" s="111" t="s">
        <v>74</v>
      </c>
      <c r="D74" s="112" t="s">
        <v>74</v>
      </c>
      <c r="E74" s="117" t="s">
        <v>74</v>
      </c>
      <c r="F74" s="47"/>
      <c r="G74" s="31"/>
      <c r="H74" s="31"/>
    </row>
    <row r="75" spans="2:8" s="11" customFormat="1" ht="15">
      <c r="B75" s="54" t="s">
        <v>72</v>
      </c>
      <c r="C75" s="66" t="s">
        <v>74</v>
      </c>
      <c r="D75" s="67" t="s">
        <v>74</v>
      </c>
      <c r="E75" s="68" t="s">
        <v>74</v>
      </c>
      <c r="F75" s="47"/>
      <c r="G75" s="31"/>
      <c r="H75" s="31"/>
    </row>
    <row r="76" spans="2:8" s="11" customFormat="1" ht="15">
      <c r="B76" s="54" t="s">
        <v>54</v>
      </c>
      <c r="C76" s="66" t="s">
        <v>74</v>
      </c>
      <c r="D76" s="67" t="s">
        <v>74</v>
      </c>
      <c r="E76" s="68" t="s">
        <v>74</v>
      </c>
      <c r="F76" s="47"/>
      <c r="G76" s="31"/>
      <c r="H76" s="31"/>
    </row>
    <row r="77" spans="2:8" s="11" customFormat="1" ht="15">
      <c r="B77" s="55" t="s">
        <v>83</v>
      </c>
      <c r="C77" s="66" t="s">
        <v>74</v>
      </c>
      <c r="D77" s="67" t="s">
        <v>74</v>
      </c>
      <c r="E77" s="68" t="s">
        <v>74</v>
      </c>
      <c r="F77" s="47"/>
      <c r="G77" s="26"/>
      <c r="H77" s="27"/>
    </row>
    <row r="78" spans="2:8" s="11" customFormat="1" ht="15">
      <c r="B78" s="54" t="s">
        <v>55</v>
      </c>
      <c r="C78" s="66" t="s">
        <v>74</v>
      </c>
      <c r="D78" s="67" t="s">
        <v>74</v>
      </c>
      <c r="E78" s="68" t="s">
        <v>74</v>
      </c>
      <c r="F78" s="47"/>
      <c r="G78" s="31"/>
      <c r="H78" s="31"/>
    </row>
    <row r="79" spans="2:8" s="11" customFormat="1" ht="15">
      <c r="B79" s="54" t="s">
        <v>56</v>
      </c>
      <c r="C79" s="66" t="s">
        <v>74</v>
      </c>
      <c r="D79" s="67" t="s">
        <v>74</v>
      </c>
      <c r="E79" s="68" t="s">
        <v>74</v>
      </c>
      <c r="F79" s="47"/>
      <c r="G79" s="31"/>
      <c r="H79" s="31"/>
    </row>
    <row r="80" spans="2:8" s="11" customFormat="1" ht="14.25">
      <c r="B80" s="53" t="s">
        <v>73</v>
      </c>
      <c r="C80" s="64">
        <f>SUM(C81:C85)</f>
        <v>3643</v>
      </c>
      <c r="D80" s="79">
        <f>SUM(D81:D85)</f>
        <v>152.3</v>
      </c>
      <c r="E80" s="65">
        <f>SUM(E81:E85)</f>
        <v>188</v>
      </c>
      <c r="F80" s="47"/>
      <c r="G80" s="31"/>
      <c r="H80" s="31"/>
    </row>
    <row r="81" spans="2:8" s="11" customFormat="1" ht="15">
      <c r="B81" s="54" t="s">
        <v>47</v>
      </c>
      <c r="C81" s="66">
        <v>1080</v>
      </c>
      <c r="D81" s="67">
        <v>49.1</v>
      </c>
      <c r="E81" s="68">
        <v>19</v>
      </c>
      <c r="F81" s="47"/>
      <c r="G81" s="31"/>
      <c r="H81" s="31"/>
    </row>
    <row r="82" spans="2:8" s="11" customFormat="1" ht="15">
      <c r="B82" s="54" t="s">
        <v>40</v>
      </c>
      <c r="C82" s="66">
        <v>560</v>
      </c>
      <c r="D82" s="67">
        <v>24.4</v>
      </c>
      <c r="E82" s="68">
        <v>17</v>
      </c>
      <c r="F82" s="47"/>
      <c r="G82" s="26"/>
      <c r="H82" s="27"/>
    </row>
    <row r="83" spans="2:8" s="12" customFormat="1" ht="15">
      <c r="B83" s="54" t="s">
        <v>46</v>
      </c>
      <c r="C83" s="66">
        <v>360</v>
      </c>
      <c r="D83" s="67">
        <v>26.1</v>
      </c>
      <c r="E83" s="68">
        <v>20</v>
      </c>
      <c r="F83" s="9"/>
      <c r="G83" s="9"/>
      <c r="H83" s="9"/>
    </row>
    <row r="84" spans="2:8" s="11" customFormat="1" ht="15">
      <c r="B84" s="54" t="s">
        <v>39</v>
      </c>
      <c r="C84" s="66">
        <v>635</v>
      </c>
      <c r="D84" s="67">
        <v>16.9</v>
      </c>
      <c r="E84" s="68">
        <v>57</v>
      </c>
      <c r="F84" s="25"/>
      <c r="G84" s="9"/>
      <c r="H84" s="9"/>
    </row>
    <row r="85" spans="2:6" ht="15.75" thickBot="1">
      <c r="B85" s="57" t="s">
        <v>5</v>
      </c>
      <c r="C85" s="69">
        <v>1008</v>
      </c>
      <c r="D85" s="70">
        <v>35.8</v>
      </c>
      <c r="E85" s="71">
        <v>75</v>
      </c>
      <c r="F85" s="25"/>
    </row>
    <row r="86" ht="12.75">
      <c r="F86" s="25"/>
    </row>
  </sheetData>
  <sheetProtection/>
  <mergeCells count="4">
    <mergeCell ref="B1:F1"/>
    <mergeCell ref="B2:E2"/>
    <mergeCell ref="C4:D4"/>
    <mergeCell ref="E4:E5"/>
  </mergeCells>
  <printOptions/>
  <pageMargins left="0.75" right="0.75" top="0.6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86"/>
  <sheetViews>
    <sheetView showGridLines="0" zoomScalePageLayoutView="0" workbookViewId="0" topLeftCell="A46">
      <selection activeCell="J71" sqref="J71"/>
    </sheetView>
  </sheetViews>
  <sheetFormatPr defaultColWidth="9.140625" defaultRowHeight="12.75"/>
  <cols>
    <col min="1" max="1" width="9.140625" style="37" customWidth="1"/>
    <col min="2" max="2" width="35.7109375" style="37" customWidth="1"/>
    <col min="3" max="3" width="14.00390625" style="37" customWidth="1"/>
    <col min="4" max="4" width="14.57421875" style="37" customWidth="1"/>
    <col min="5" max="5" width="16.00390625" style="37" customWidth="1"/>
    <col min="6" max="6" width="20.7109375" style="37" customWidth="1"/>
    <col min="7" max="7" width="9.140625" style="37" customWidth="1"/>
    <col min="8" max="8" width="10.00390625" style="37" bestFit="1" customWidth="1"/>
    <col min="9" max="16384" width="9.140625" style="37" customWidth="1"/>
  </cols>
  <sheetData>
    <row r="1" spans="2:6" ht="15" customHeight="1">
      <c r="B1" s="102"/>
      <c r="C1" s="102"/>
      <c r="D1" s="102"/>
      <c r="E1" s="102"/>
      <c r="F1" s="102"/>
    </row>
    <row r="2" spans="2:6" ht="27.75" customHeight="1">
      <c r="B2" s="103" t="s">
        <v>92</v>
      </c>
      <c r="C2" s="103"/>
      <c r="D2" s="103"/>
      <c r="E2" s="103"/>
      <c r="F2" s="10"/>
    </row>
    <row r="3" spans="2:6" ht="15.75" thickBot="1">
      <c r="B3" s="22"/>
      <c r="C3" s="22"/>
      <c r="F3" s="13"/>
    </row>
    <row r="4" spans="2:7" ht="19.5" customHeight="1">
      <c r="B4" s="74"/>
      <c r="C4" s="109" t="s">
        <v>8</v>
      </c>
      <c r="D4" s="110"/>
      <c r="E4" s="95" t="s">
        <v>94</v>
      </c>
      <c r="F4" s="13"/>
      <c r="G4" s="22"/>
    </row>
    <row r="5" spans="2:7" ht="48.75" customHeight="1" thickBot="1">
      <c r="B5" s="75"/>
      <c r="C5" s="73" t="s">
        <v>97</v>
      </c>
      <c r="D5" s="35" t="s">
        <v>61</v>
      </c>
      <c r="E5" s="96"/>
      <c r="F5" s="23"/>
      <c r="G5" s="22"/>
    </row>
    <row r="6" spans="2:9" ht="15" customHeight="1">
      <c r="B6" s="58" t="s">
        <v>9</v>
      </c>
      <c r="C6" s="59">
        <f>SUM(C7+C8+C9+C13+C18+C25+C35+C41+C47+C54+C62+C67+C80)</f>
        <v>61015</v>
      </c>
      <c r="D6" s="60">
        <f>SUM(D7+D8+D9+D13+D18+D25+D35+D41+D47+D54+D62+D67+D80)</f>
        <v>3299.2000000000003</v>
      </c>
      <c r="E6" s="59">
        <f>SUM(E7+E8+E9+E13+E18+E25+E35+E41+E47+E54+E62+E67+E80)</f>
        <v>4145</v>
      </c>
      <c r="F6" s="38"/>
      <c r="G6" s="39"/>
      <c r="H6" s="14"/>
      <c r="I6" s="40"/>
    </row>
    <row r="7" spans="2:10" s="41" customFormat="1" ht="15" customHeight="1">
      <c r="B7" s="52" t="s">
        <v>10</v>
      </c>
      <c r="C7" s="61">
        <v>21069</v>
      </c>
      <c r="D7" s="62">
        <v>1878.5</v>
      </c>
      <c r="E7" s="63">
        <v>970</v>
      </c>
      <c r="F7" s="38"/>
      <c r="G7" s="39"/>
      <c r="H7" s="16"/>
      <c r="I7" s="40"/>
      <c r="J7" s="42"/>
    </row>
    <row r="8" spans="2:9" ht="26.25" customHeight="1">
      <c r="B8" s="53" t="s">
        <v>60</v>
      </c>
      <c r="C8" s="61">
        <v>2959</v>
      </c>
      <c r="D8" s="62">
        <v>86.9</v>
      </c>
      <c r="E8" s="63">
        <v>313</v>
      </c>
      <c r="F8" s="38"/>
      <c r="G8" s="39"/>
      <c r="H8" s="14"/>
      <c r="I8" s="40"/>
    </row>
    <row r="9" spans="2:9" ht="15" customHeight="1">
      <c r="B9" s="53" t="s">
        <v>75</v>
      </c>
      <c r="C9" s="64">
        <f>SUM(C10:C12)</f>
        <v>4696</v>
      </c>
      <c r="D9" s="64">
        <f>SUM(D10:D12)</f>
        <v>206.8</v>
      </c>
      <c r="E9" s="65">
        <f>SUM(E10:E12)</f>
        <v>97</v>
      </c>
      <c r="F9" s="38"/>
      <c r="G9" s="39"/>
      <c r="H9" s="14"/>
      <c r="I9" s="40"/>
    </row>
    <row r="10" spans="2:9" ht="15" customHeight="1">
      <c r="B10" s="54" t="s">
        <v>12</v>
      </c>
      <c r="C10" s="66">
        <v>3247</v>
      </c>
      <c r="D10" s="67">
        <v>157.3</v>
      </c>
      <c r="E10" s="68">
        <v>38</v>
      </c>
      <c r="F10" s="38"/>
      <c r="G10" s="39"/>
      <c r="H10" s="14"/>
      <c r="I10" s="40"/>
    </row>
    <row r="11" spans="2:9" ht="15" customHeight="1">
      <c r="B11" s="54" t="s">
        <v>11</v>
      </c>
      <c r="C11" s="66">
        <v>1358</v>
      </c>
      <c r="D11" s="67">
        <v>47.4</v>
      </c>
      <c r="E11" s="68">
        <v>58</v>
      </c>
      <c r="F11" s="38"/>
      <c r="G11" s="39"/>
      <c r="H11" s="14"/>
      <c r="I11" s="40"/>
    </row>
    <row r="12" spans="2:9" ht="29.25" customHeight="1">
      <c r="B12" s="54" t="s">
        <v>76</v>
      </c>
      <c r="C12" s="66">
        <v>91</v>
      </c>
      <c r="D12" s="67">
        <v>2.1</v>
      </c>
      <c r="E12" s="68">
        <v>1</v>
      </c>
      <c r="F12" s="38"/>
      <c r="G12" s="51"/>
      <c r="H12" s="14"/>
      <c r="I12" s="40"/>
    </row>
    <row r="13" spans="2:9" ht="15" customHeight="1">
      <c r="B13" s="53" t="s">
        <v>62</v>
      </c>
      <c r="C13" s="61">
        <f>SUM(C14:C17)</f>
        <v>1589</v>
      </c>
      <c r="D13" s="61">
        <f>SUM(D14:D17)</f>
        <v>60.599999999999994</v>
      </c>
      <c r="E13" s="63">
        <f>SUM(E14:E17)</f>
        <v>95</v>
      </c>
      <c r="F13" s="38"/>
      <c r="G13" s="39"/>
      <c r="H13" s="14"/>
      <c r="I13" s="40"/>
    </row>
    <row r="14" spans="2:9" ht="15" customHeight="1">
      <c r="B14" s="54" t="s">
        <v>58</v>
      </c>
      <c r="C14" s="66">
        <v>424</v>
      </c>
      <c r="D14" s="67">
        <v>12.9</v>
      </c>
      <c r="E14" s="68">
        <v>19</v>
      </c>
      <c r="F14" s="38"/>
      <c r="G14" s="39"/>
      <c r="H14" s="14"/>
      <c r="I14" s="40"/>
    </row>
    <row r="15" spans="2:9" ht="15" customHeight="1">
      <c r="B15" s="55" t="s">
        <v>77</v>
      </c>
      <c r="C15" s="66">
        <v>489</v>
      </c>
      <c r="D15" s="67">
        <v>15.5</v>
      </c>
      <c r="E15" s="68">
        <v>14</v>
      </c>
      <c r="F15" s="38"/>
      <c r="G15" s="39"/>
      <c r="H15" s="14"/>
      <c r="I15" s="40"/>
    </row>
    <row r="16" spans="2:9" ht="15" customHeight="1">
      <c r="B16" s="54" t="s">
        <v>57</v>
      </c>
      <c r="C16" s="66">
        <v>150</v>
      </c>
      <c r="D16" s="67">
        <v>4.4</v>
      </c>
      <c r="E16" s="68">
        <v>37</v>
      </c>
      <c r="F16" s="38"/>
      <c r="G16" s="39"/>
      <c r="H16" s="19"/>
      <c r="I16" s="40"/>
    </row>
    <row r="17" spans="2:9" ht="15" customHeight="1">
      <c r="B17" s="55" t="s">
        <v>78</v>
      </c>
      <c r="C17" s="66">
        <v>526</v>
      </c>
      <c r="D17" s="67">
        <v>27.8</v>
      </c>
      <c r="E17" s="68">
        <v>25</v>
      </c>
      <c r="F17" s="38"/>
      <c r="G17" s="39"/>
      <c r="H17" s="19"/>
      <c r="I17" s="40"/>
    </row>
    <row r="18" spans="2:10" ht="15" customHeight="1">
      <c r="B18" s="53" t="s">
        <v>63</v>
      </c>
      <c r="C18" s="61">
        <f>SUM(C19:C24)</f>
        <v>4074</v>
      </c>
      <c r="D18" s="61">
        <f>SUM(D19:D24)</f>
        <v>222.5</v>
      </c>
      <c r="E18" s="63">
        <f>SUM(E19:E24)</f>
        <v>166</v>
      </c>
      <c r="F18" s="38"/>
      <c r="G18" s="39"/>
      <c r="H18" s="19"/>
      <c r="I18" s="40"/>
      <c r="J18" s="42"/>
    </row>
    <row r="19" spans="2:9" ht="15" customHeight="1">
      <c r="B19" s="54" t="s">
        <v>13</v>
      </c>
      <c r="C19" s="66">
        <v>2528</v>
      </c>
      <c r="D19" s="67">
        <v>179.6</v>
      </c>
      <c r="E19" s="68">
        <v>115</v>
      </c>
      <c r="F19" s="38"/>
      <c r="G19" s="39"/>
      <c r="H19" s="19"/>
      <c r="I19" s="40"/>
    </row>
    <row r="20" spans="2:9" ht="15" customHeight="1">
      <c r="B20" s="54" t="s">
        <v>2</v>
      </c>
      <c r="C20" s="66">
        <v>73</v>
      </c>
      <c r="D20" s="67">
        <v>2.9</v>
      </c>
      <c r="E20" s="68">
        <v>2</v>
      </c>
      <c r="F20" s="38"/>
      <c r="G20" s="39"/>
      <c r="H20" s="19"/>
      <c r="I20" s="40"/>
    </row>
    <row r="21" spans="2:9" ht="15" customHeight="1">
      <c r="B21" s="54" t="s">
        <v>18</v>
      </c>
      <c r="C21" s="66">
        <v>113</v>
      </c>
      <c r="D21" s="67">
        <v>3.4</v>
      </c>
      <c r="E21" s="68">
        <v>6</v>
      </c>
      <c r="F21" s="38"/>
      <c r="G21" s="39"/>
      <c r="H21" s="19"/>
      <c r="I21" s="40"/>
    </row>
    <row r="22" spans="2:9" ht="15" customHeight="1">
      <c r="B22" s="54" t="s">
        <v>1</v>
      </c>
      <c r="C22" s="66">
        <v>704</v>
      </c>
      <c r="D22" s="67">
        <v>20.4</v>
      </c>
      <c r="E22" s="68">
        <v>6</v>
      </c>
      <c r="F22" s="38"/>
      <c r="G22" s="39"/>
      <c r="H22" s="19"/>
      <c r="I22" s="40"/>
    </row>
    <row r="23" spans="2:9" ht="15" customHeight="1">
      <c r="B23" s="54" t="s">
        <v>20</v>
      </c>
      <c r="C23" s="66">
        <v>376</v>
      </c>
      <c r="D23" s="67">
        <v>8.1</v>
      </c>
      <c r="E23" s="68">
        <v>18</v>
      </c>
      <c r="F23" s="38"/>
      <c r="G23" s="39"/>
      <c r="H23" s="19"/>
      <c r="I23" s="40"/>
    </row>
    <row r="24" spans="2:9" ht="26.25" customHeight="1">
      <c r="B24" s="54" t="s">
        <v>19</v>
      </c>
      <c r="C24" s="66">
        <v>280</v>
      </c>
      <c r="D24" s="67">
        <v>8.1</v>
      </c>
      <c r="E24" s="68">
        <v>19</v>
      </c>
      <c r="F24" s="38"/>
      <c r="G24" s="39"/>
      <c r="H24" s="14"/>
      <c r="I24" s="40"/>
    </row>
    <row r="25" spans="2:9" ht="15" customHeight="1">
      <c r="B25" s="56" t="s">
        <v>79</v>
      </c>
      <c r="C25" s="61">
        <f>SUM(C26:C34)</f>
        <v>2394</v>
      </c>
      <c r="D25" s="61">
        <f>SUM(D26:D34)</f>
        <v>79</v>
      </c>
      <c r="E25" s="63">
        <f>SUM(E26:E34)</f>
        <v>21</v>
      </c>
      <c r="F25" s="38"/>
      <c r="G25" s="39"/>
      <c r="H25" s="19"/>
      <c r="I25" s="40"/>
    </row>
    <row r="26" spans="2:9" ht="15" customHeight="1">
      <c r="B26" s="54" t="s">
        <v>64</v>
      </c>
      <c r="C26" s="66" t="s">
        <v>74</v>
      </c>
      <c r="D26" s="67" t="s">
        <v>74</v>
      </c>
      <c r="E26" s="68" t="s">
        <v>74</v>
      </c>
      <c r="F26" s="38"/>
      <c r="G26" s="39"/>
      <c r="H26" s="19"/>
      <c r="I26" s="40"/>
    </row>
    <row r="27" spans="2:9" ht="15" customHeight="1">
      <c r="B27" s="54" t="s">
        <v>65</v>
      </c>
      <c r="C27" s="66">
        <v>877</v>
      </c>
      <c r="D27" s="67">
        <v>35.8</v>
      </c>
      <c r="E27" s="68">
        <v>14</v>
      </c>
      <c r="F27" s="38"/>
      <c r="G27" s="39"/>
      <c r="H27" s="19"/>
      <c r="I27" s="40"/>
    </row>
    <row r="28" spans="2:9" ht="15" customHeight="1">
      <c r="B28" s="54" t="s">
        <v>49</v>
      </c>
      <c r="C28" s="66">
        <v>205</v>
      </c>
      <c r="D28" s="67">
        <v>8.6</v>
      </c>
      <c r="E28" s="68" t="s">
        <v>7</v>
      </c>
      <c r="F28" s="38"/>
      <c r="G28" s="39"/>
      <c r="H28" s="19"/>
      <c r="I28" s="40"/>
    </row>
    <row r="29" spans="2:9" ht="15" customHeight="1">
      <c r="B29" s="54" t="s">
        <v>38</v>
      </c>
      <c r="C29" s="66">
        <v>713</v>
      </c>
      <c r="D29" s="67">
        <v>21.1</v>
      </c>
      <c r="E29" s="68">
        <v>3</v>
      </c>
      <c r="F29" s="38"/>
      <c r="G29" s="39"/>
      <c r="H29" s="19"/>
      <c r="I29" s="40"/>
    </row>
    <row r="30" spans="2:9" ht="15" customHeight="1">
      <c r="B30" s="54" t="s">
        <v>48</v>
      </c>
      <c r="C30" s="66">
        <v>265</v>
      </c>
      <c r="D30" s="67">
        <v>5.1</v>
      </c>
      <c r="E30" s="68" t="s">
        <v>7</v>
      </c>
      <c r="F30" s="38"/>
      <c r="G30" s="39"/>
      <c r="H30" s="19"/>
      <c r="I30" s="40"/>
    </row>
    <row r="31" spans="2:9" ht="15" customHeight="1">
      <c r="B31" s="54" t="s">
        <v>51</v>
      </c>
      <c r="C31" s="66" t="s">
        <v>74</v>
      </c>
      <c r="D31" s="67" t="s">
        <v>74</v>
      </c>
      <c r="E31" s="68" t="s">
        <v>74</v>
      </c>
      <c r="F31" s="38"/>
      <c r="G31" s="39"/>
      <c r="H31" s="14"/>
      <c r="I31" s="40"/>
    </row>
    <row r="32" spans="2:9" ht="15" customHeight="1">
      <c r="B32" s="54" t="s">
        <v>53</v>
      </c>
      <c r="C32" s="66" t="s">
        <v>74</v>
      </c>
      <c r="D32" s="67" t="s">
        <v>74</v>
      </c>
      <c r="E32" s="68" t="s">
        <v>74</v>
      </c>
      <c r="F32" s="38"/>
      <c r="G32" s="39"/>
      <c r="H32" s="19"/>
      <c r="I32" s="40"/>
    </row>
    <row r="33" spans="2:9" ht="15" customHeight="1">
      <c r="B33" s="54" t="s">
        <v>52</v>
      </c>
      <c r="C33" s="66" t="s">
        <v>74</v>
      </c>
      <c r="D33" s="67" t="s">
        <v>74</v>
      </c>
      <c r="E33" s="68" t="s">
        <v>74</v>
      </c>
      <c r="F33" s="38"/>
      <c r="G33" s="39"/>
      <c r="H33" s="19"/>
      <c r="I33" s="40"/>
    </row>
    <row r="34" spans="2:9" ht="15" customHeight="1">
      <c r="B34" s="54" t="s">
        <v>50</v>
      </c>
      <c r="C34" s="66">
        <v>334</v>
      </c>
      <c r="D34" s="67">
        <v>8.4</v>
      </c>
      <c r="E34" s="68">
        <v>4</v>
      </c>
      <c r="F34" s="38"/>
      <c r="G34" s="39"/>
      <c r="H34" s="19"/>
      <c r="I34" s="40"/>
    </row>
    <row r="35" spans="2:9" ht="15" customHeight="1">
      <c r="B35" s="56" t="s">
        <v>66</v>
      </c>
      <c r="C35" s="61">
        <f>SUM(C36:C40)</f>
        <v>3562</v>
      </c>
      <c r="D35" s="61">
        <f>SUM(D36:D40)</f>
        <v>102.69999999999999</v>
      </c>
      <c r="E35" s="63">
        <f>SUM(E36:E40)</f>
        <v>484</v>
      </c>
      <c r="F35" s="38"/>
      <c r="G35" s="39"/>
      <c r="H35" s="19"/>
      <c r="I35" s="40"/>
    </row>
    <row r="36" spans="2:9" ht="15" customHeight="1">
      <c r="B36" s="54" t="s">
        <v>15</v>
      </c>
      <c r="C36" s="66">
        <v>449</v>
      </c>
      <c r="D36" s="67">
        <v>12.9</v>
      </c>
      <c r="E36" s="68">
        <v>171</v>
      </c>
      <c r="F36" s="38"/>
      <c r="G36" s="39"/>
      <c r="H36" s="19"/>
      <c r="I36" s="40"/>
    </row>
    <row r="37" spans="2:9" ht="15" customHeight="1">
      <c r="B37" s="54" t="s">
        <v>17</v>
      </c>
      <c r="C37" s="66">
        <v>334</v>
      </c>
      <c r="D37" s="67">
        <v>11.9</v>
      </c>
      <c r="E37" s="68">
        <v>5</v>
      </c>
      <c r="F37" s="38"/>
      <c r="G37" s="39"/>
      <c r="H37" s="19"/>
      <c r="I37" s="40"/>
    </row>
    <row r="38" spans="2:9" ht="26.25" customHeight="1">
      <c r="B38" s="54" t="s">
        <v>14</v>
      </c>
      <c r="C38" s="66">
        <v>430</v>
      </c>
      <c r="D38" s="67">
        <v>11</v>
      </c>
      <c r="E38" s="68">
        <v>165</v>
      </c>
      <c r="F38" s="38"/>
      <c r="G38" s="39"/>
      <c r="H38" s="14"/>
      <c r="I38" s="40"/>
    </row>
    <row r="39" spans="2:9" ht="15" customHeight="1">
      <c r="B39" s="54" t="s">
        <v>16</v>
      </c>
      <c r="C39" s="66">
        <v>1137</v>
      </c>
      <c r="D39" s="67">
        <v>27.6</v>
      </c>
      <c r="E39" s="68">
        <v>38</v>
      </c>
      <c r="F39" s="38"/>
      <c r="G39" s="39"/>
      <c r="H39" s="19"/>
      <c r="I39" s="40"/>
    </row>
    <row r="40" spans="2:9" ht="15" customHeight="1">
      <c r="B40" s="54" t="s">
        <v>0</v>
      </c>
      <c r="C40" s="66">
        <v>1212</v>
      </c>
      <c r="D40" s="67">
        <v>39.3</v>
      </c>
      <c r="E40" s="68">
        <v>105</v>
      </c>
      <c r="F40" s="38"/>
      <c r="G40" s="39"/>
      <c r="H40" s="19"/>
      <c r="I40" s="40"/>
    </row>
    <row r="41" spans="2:9" ht="15" customHeight="1">
      <c r="B41" s="53" t="s">
        <v>30</v>
      </c>
      <c r="C41" s="61">
        <f>SUM(C42:C46)</f>
        <v>2871</v>
      </c>
      <c r="D41" s="61">
        <f>SUM(D42:D46)</f>
        <v>90.8</v>
      </c>
      <c r="E41" s="63">
        <f>SUM(E42:E46)</f>
        <v>280</v>
      </c>
      <c r="F41" s="38"/>
      <c r="G41" s="39"/>
      <c r="H41" s="19"/>
      <c r="I41" s="40"/>
    </row>
    <row r="42" spans="2:9" ht="15" customHeight="1">
      <c r="B42" s="54" t="s">
        <v>32</v>
      </c>
      <c r="C42" s="66">
        <v>604</v>
      </c>
      <c r="D42" s="67">
        <v>34.3</v>
      </c>
      <c r="E42" s="68">
        <v>64</v>
      </c>
      <c r="F42" s="38"/>
      <c r="G42" s="39"/>
      <c r="H42" s="19"/>
      <c r="I42" s="40"/>
    </row>
    <row r="43" spans="2:9" s="22" customFormat="1" ht="15" customHeight="1">
      <c r="B43" s="54" t="s">
        <v>33</v>
      </c>
      <c r="C43" s="66">
        <v>925</v>
      </c>
      <c r="D43" s="67">
        <v>28.9</v>
      </c>
      <c r="E43" s="68">
        <v>51</v>
      </c>
      <c r="F43" s="38"/>
      <c r="G43" s="43"/>
      <c r="H43" s="20"/>
      <c r="I43" s="44"/>
    </row>
    <row r="44" spans="2:6" ht="15">
      <c r="B44" s="54" t="s">
        <v>31</v>
      </c>
      <c r="C44" s="66">
        <v>790</v>
      </c>
      <c r="D44" s="67">
        <v>11.3</v>
      </c>
      <c r="E44" s="68">
        <v>93</v>
      </c>
      <c r="F44" s="38"/>
    </row>
    <row r="45" spans="2:6" ht="15">
      <c r="B45" s="54" t="s">
        <v>35</v>
      </c>
      <c r="C45" s="66">
        <v>285</v>
      </c>
      <c r="D45" s="67">
        <v>8</v>
      </c>
      <c r="E45" s="68">
        <v>44</v>
      </c>
      <c r="F45" s="38"/>
    </row>
    <row r="46" spans="2:6" ht="15">
      <c r="B46" s="54" t="s">
        <v>34</v>
      </c>
      <c r="C46" s="66">
        <v>267</v>
      </c>
      <c r="D46" s="67">
        <v>8.3</v>
      </c>
      <c r="E46" s="68">
        <v>28</v>
      </c>
      <c r="F46" s="38"/>
    </row>
    <row r="47" spans="2:6" ht="15">
      <c r="B47" s="53" t="s">
        <v>67</v>
      </c>
      <c r="C47" s="61">
        <f>SUM(C48:C53)</f>
        <v>4709</v>
      </c>
      <c r="D47" s="62">
        <f>SUM(D48:D53)</f>
        <v>150.8</v>
      </c>
      <c r="E47" s="63">
        <f>SUM(E48:E53)</f>
        <v>641</v>
      </c>
      <c r="F47" s="38"/>
    </row>
    <row r="48" spans="2:6" ht="15">
      <c r="B48" s="54" t="s">
        <v>3</v>
      </c>
      <c r="C48" s="66">
        <v>584</v>
      </c>
      <c r="D48" s="67">
        <v>25.9</v>
      </c>
      <c r="E48" s="68">
        <v>133</v>
      </c>
      <c r="F48" s="38"/>
    </row>
    <row r="49" spans="2:6" ht="15">
      <c r="B49" s="54" t="s">
        <v>29</v>
      </c>
      <c r="C49" s="66">
        <v>783</v>
      </c>
      <c r="D49" s="67">
        <v>35.1</v>
      </c>
      <c r="E49" s="68">
        <v>256</v>
      </c>
      <c r="F49" s="38"/>
    </row>
    <row r="50" spans="2:6" ht="15">
      <c r="B50" s="54" t="s">
        <v>4</v>
      </c>
      <c r="C50" s="66">
        <v>311</v>
      </c>
      <c r="D50" s="67">
        <v>8.4</v>
      </c>
      <c r="E50" s="68">
        <v>7</v>
      </c>
      <c r="F50" s="38"/>
    </row>
    <row r="51" spans="2:6" ht="15">
      <c r="B51" s="54" t="s">
        <v>28</v>
      </c>
      <c r="C51" s="66">
        <v>1809</v>
      </c>
      <c r="D51" s="67">
        <v>35.6</v>
      </c>
      <c r="E51" s="68">
        <v>86</v>
      </c>
      <c r="F51" s="38"/>
    </row>
    <row r="52" spans="2:6" ht="15">
      <c r="B52" s="55" t="s">
        <v>80</v>
      </c>
      <c r="C52" s="66">
        <v>1136</v>
      </c>
      <c r="D52" s="67">
        <v>42.5</v>
      </c>
      <c r="E52" s="68">
        <v>64</v>
      </c>
      <c r="F52" s="38"/>
    </row>
    <row r="53" spans="2:6" ht="15">
      <c r="B53" s="55" t="s">
        <v>81</v>
      </c>
      <c r="C53" s="66">
        <v>86</v>
      </c>
      <c r="D53" s="67">
        <v>3.3</v>
      </c>
      <c r="E53" s="68">
        <v>95</v>
      </c>
      <c r="F53" s="38"/>
    </row>
    <row r="54" spans="2:6" ht="15">
      <c r="B54" s="53" t="s">
        <v>68</v>
      </c>
      <c r="C54" s="61">
        <f>SUM(C55:C61)</f>
        <v>3848</v>
      </c>
      <c r="D54" s="61">
        <f>SUM(D55:D61)</f>
        <v>99.69999999999999</v>
      </c>
      <c r="E54" s="63">
        <f>SUM(E55:E61)</f>
        <v>191</v>
      </c>
      <c r="F54" s="38"/>
    </row>
    <row r="55" spans="2:6" ht="15">
      <c r="B55" s="54" t="s">
        <v>69</v>
      </c>
      <c r="C55" s="66">
        <v>536</v>
      </c>
      <c r="D55" s="67">
        <v>12.5</v>
      </c>
      <c r="E55" s="68">
        <v>44</v>
      </c>
      <c r="F55" s="38"/>
    </row>
    <row r="56" spans="2:6" ht="15">
      <c r="B56" s="54" t="s">
        <v>59</v>
      </c>
      <c r="C56" s="66">
        <v>795</v>
      </c>
      <c r="D56" s="67">
        <v>18.6</v>
      </c>
      <c r="E56" s="68">
        <v>13</v>
      </c>
      <c r="F56" s="38"/>
    </row>
    <row r="57" spans="2:6" ht="15">
      <c r="B57" s="54" t="s">
        <v>36</v>
      </c>
      <c r="C57" s="66">
        <v>584</v>
      </c>
      <c r="D57" s="67">
        <v>20.7</v>
      </c>
      <c r="E57" s="68">
        <v>37</v>
      </c>
      <c r="F57" s="38"/>
    </row>
    <row r="58" spans="2:6" ht="15">
      <c r="B58" s="54" t="s">
        <v>44</v>
      </c>
      <c r="C58" s="66">
        <v>689</v>
      </c>
      <c r="D58" s="67">
        <v>17.2</v>
      </c>
      <c r="E58" s="68">
        <v>27</v>
      </c>
      <c r="F58" s="38"/>
    </row>
    <row r="59" spans="2:6" ht="15">
      <c r="B59" s="54" t="s">
        <v>42</v>
      </c>
      <c r="C59" s="66">
        <v>213</v>
      </c>
      <c r="D59" s="67">
        <v>5.8</v>
      </c>
      <c r="E59" s="68">
        <v>22</v>
      </c>
      <c r="F59" s="38"/>
    </row>
    <row r="60" spans="2:6" ht="15">
      <c r="B60" s="54" t="s">
        <v>41</v>
      </c>
      <c r="C60" s="66">
        <v>743</v>
      </c>
      <c r="D60" s="67">
        <v>14.1</v>
      </c>
      <c r="E60" s="68">
        <v>39</v>
      </c>
      <c r="F60" s="38"/>
    </row>
    <row r="61" spans="2:6" ht="15">
      <c r="B61" s="54" t="s">
        <v>43</v>
      </c>
      <c r="C61" s="66">
        <v>288</v>
      </c>
      <c r="D61" s="67">
        <v>10.8</v>
      </c>
      <c r="E61" s="68">
        <v>9</v>
      </c>
      <c r="F61" s="38"/>
    </row>
    <row r="62" spans="2:6" ht="15">
      <c r="B62" s="53" t="s">
        <v>70</v>
      </c>
      <c r="C62" s="64">
        <f>SUM(C63:C66)</f>
        <v>2012</v>
      </c>
      <c r="D62" s="64">
        <f>SUM(D63:D66)</f>
        <v>80.5</v>
      </c>
      <c r="E62" s="65">
        <f>SUM(E63:E66)</f>
        <v>266</v>
      </c>
      <c r="F62" s="38"/>
    </row>
    <row r="63" spans="2:6" ht="15">
      <c r="B63" s="54" t="s">
        <v>37</v>
      </c>
      <c r="C63" s="66">
        <v>392</v>
      </c>
      <c r="D63" s="67">
        <v>11.7</v>
      </c>
      <c r="E63" s="68">
        <v>92</v>
      </c>
      <c r="F63" s="38"/>
    </row>
    <row r="64" spans="2:6" ht="15">
      <c r="B64" s="54" t="s">
        <v>45</v>
      </c>
      <c r="C64" s="66">
        <v>495</v>
      </c>
      <c r="D64" s="67">
        <v>15.3</v>
      </c>
      <c r="E64" s="68">
        <v>31</v>
      </c>
      <c r="F64" s="38"/>
    </row>
    <row r="65" spans="2:6" ht="15">
      <c r="B65" s="55" t="s">
        <v>82</v>
      </c>
      <c r="C65" s="66">
        <v>447</v>
      </c>
      <c r="D65" s="67">
        <v>22.4</v>
      </c>
      <c r="E65" s="68">
        <v>37</v>
      </c>
      <c r="F65" s="38"/>
    </row>
    <row r="66" spans="2:6" ht="15">
      <c r="B66" s="54" t="s">
        <v>6</v>
      </c>
      <c r="C66" s="66">
        <v>678</v>
      </c>
      <c r="D66" s="67">
        <v>31.1</v>
      </c>
      <c r="E66" s="68">
        <v>106</v>
      </c>
      <c r="F66" s="38"/>
    </row>
    <row r="67" spans="2:6" ht="15">
      <c r="B67" s="53" t="s">
        <v>21</v>
      </c>
      <c r="C67" s="61">
        <f>SUM(C68:C73)</f>
        <v>3597</v>
      </c>
      <c r="D67" s="62">
        <f>SUM(D68:D73)</f>
        <v>97.3</v>
      </c>
      <c r="E67" s="63">
        <f>SUM(E68:E73)</f>
        <v>414</v>
      </c>
      <c r="F67" s="38"/>
    </row>
    <row r="68" spans="2:6" ht="15">
      <c r="B68" s="54" t="s">
        <v>22</v>
      </c>
      <c r="C68" s="66">
        <v>527</v>
      </c>
      <c r="D68" s="67">
        <v>12.2</v>
      </c>
      <c r="E68" s="68">
        <v>105</v>
      </c>
      <c r="F68" s="38"/>
    </row>
    <row r="69" spans="2:6" ht="15">
      <c r="B69" s="54" t="s">
        <v>24</v>
      </c>
      <c r="C69" s="66">
        <v>438</v>
      </c>
      <c r="D69" s="67">
        <v>19.4</v>
      </c>
      <c r="E69" s="68">
        <v>7</v>
      </c>
      <c r="F69" s="38"/>
    </row>
    <row r="70" spans="2:6" ht="15">
      <c r="B70" s="54" t="s">
        <v>27</v>
      </c>
      <c r="C70" s="66">
        <v>555</v>
      </c>
      <c r="D70" s="67">
        <v>15.2</v>
      </c>
      <c r="E70" s="68">
        <v>17</v>
      </c>
      <c r="F70" s="38"/>
    </row>
    <row r="71" spans="2:6" ht="15">
      <c r="B71" s="54" t="s">
        <v>26</v>
      </c>
      <c r="C71" s="66">
        <v>207</v>
      </c>
      <c r="D71" s="67">
        <v>7</v>
      </c>
      <c r="E71" s="68">
        <v>50</v>
      </c>
      <c r="F71" s="38"/>
    </row>
    <row r="72" spans="2:6" ht="15">
      <c r="B72" s="54" t="s">
        <v>25</v>
      </c>
      <c r="C72" s="66">
        <v>671</v>
      </c>
      <c r="D72" s="67">
        <v>25.5</v>
      </c>
      <c r="E72" s="68">
        <v>101</v>
      </c>
      <c r="F72" s="38"/>
    </row>
    <row r="73" spans="2:6" ht="15">
      <c r="B73" s="54" t="s">
        <v>23</v>
      </c>
      <c r="C73" s="66">
        <v>1199</v>
      </c>
      <c r="D73" s="67">
        <v>18</v>
      </c>
      <c r="E73" s="68">
        <v>134</v>
      </c>
      <c r="F73" s="38"/>
    </row>
    <row r="74" spans="2:6" ht="15">
      <c r="B74" s="53" t="s">
        <v>71</v>
      </c>
      <c r="C74" s="111" t="s">
        <v>74</v>
      </c>
      <c r="D74" s="112" t="s">
        <v>74</v>
      </c>
      <c r="E74" s="117" t="s">
        <v>74</v>
      </c>
      <c r="F74" s="38"/>
    </row>
    <row r="75" spans="2:6" ht="15">
      <c r="B75" s="54" t="s">
        <v>72</v>
      </c>
      <c r="C75" s="66" t="s">
        <v>74</v>
      </c>
      <c r="D75" s="67" t="s">
        <v>74</v>
      </c>
      <c r="E75" s="68" t="s">
        <v>74</v>
      </c>
      <c r="F75" s="38"/>
    </row>
    <row r="76" spans="2:6" ht="15">
      <c r="B76" s="54" t="s">
        <v>54</v>
      </c>
      <c r="C76" s="66" t="s">
        <v>74</v>
      </c>
      <c r="D76" s="67" t="s">
        <v>74</v>
      </c>
      <c r="E76" s="68" t="s">
        <v>74</v>
      </c>
      <c r="F76" s="38"/>
    </row>
    <row r="77" spans="2:6" ht="15">
      <c r="B77" s="55" t="s">
        <v>83</v>
      </c>
      <c r="C77" s="66" t="s">
        <v>74</v>
      </c>
      <c r="D77" s="67" t="s">
        <v>74</v>
      </c>
      <c r="E77" s="68" t="s">
        <v>74</v>
      </c>
      <c r="F77" s="38"/>
    </row>
    <row r="78" spans="2:6" ht="15">
      <c r="B78" s="54" t="s">
        <v>55</v>
      </c>
      <c r="C78" s="66" t="s">
        <v>74</v>
      </c>
      <c r="D78" s="67" t="s">
        <v>74</v>
      </c>
      <c r="E78" s="68" t="s">
        <v>74</v>
      </c>
      <c r="F78" s="38"/>
    </row>
    <row r="79" spans="2:6" ht="15">
      <c r="B79" s="54" t="s">
        <v>56</v>
      </c>
      <c r="C79" s="66" t="s">
        <v>74</v>
      </c>
      <c r="D79" s="67" t="s">
        <v>74</v>
      </c>
      <c r="E79" s="68" t="s">
        <v>74</v>
      </c>
      <c r="F79" s="38"/>
    </row>
    <row r="80" spans="2:6" ht="15">
      <c r="B80" s="53" t="s">
        <v>73</v>
      </c>
      <c r="C80" s="64">
        <f>SUM(C81:C85)</f>
        <v>3635</v>
      </c>
      <c r="D80" s="64">
        <f>SUM(D81:D85)</f>
        <v>143.1</v>
      </c>
      <c r="E80" s="65">
        <f>SUM(E81:E85)</f>
        <v>207</v>
      </c>
      <c r="F80" s="38"/>
    </row>
    <row r="81" spans="2:6" ht="15">
      <c r="B81" s="54" t="s">
        <v>47</v>
      </c>
      <c r="C81" s="66">
        <v>1077</v>
      </c>
      <c r="D81" s="67">
        <v>45.9</v>
      </c>
      <c r="E81" s="68">
        <v>21</v>
      </c>
      <c r="F81" s="38"/>
    </row>
    <row r="82" spans="2:6" ht="15">
      <c r="B82" s="54" t="s">
        <v>40</v>
      </c>
      <c r="C82" s="66">
        <v>559</v>
      </c>
      <c r="D82" s="67">
        <v>23.1</v>
      </c>
      <c r="E82" s="68">
        <v>22</v>
      </c>
      <c r="F82" s="38"/>
    </row>
    <row r="83" spans="2:6" s="22" customFormat="1" ht="15">
      <c r="B83" s="54" t="s">
        <v>46</v>
      </c>
      <c r="C83" s="66">
        <v>360</v>
      </c>
      <c r="D83" s="67">
        <v>26.1</v>
      </c>
      <c r="E83" s="68">
        <v>23</v>
      </c>
      <c r="F83" s="24"/>
    </row>
    <row r="84" spans="2:6" ht="15">
      <c r="B84" s="54" t="s">
        <v>39</v>
      </c>
      <c r="C84" s="66">
        <v>634</v>
      </c>
      <c r="D84" s="67">
        <v>15.5</v>
      </c>
      <c r="E84" s="68">
        <v>54</v>
      </c>
      <c r="F84" s="45"/>
    </row>
    <row r="85" spans="2:6" ht="15.75" thickBot="1">
      <c r="B85" s="57" t="s">
        <v>5</v>
      </c>
      <c r="C85" s="69">
        <v>1005</v>
      </c>
      <c r="D85" s="70">
        <v>32.5</v>
      </c>
      <c r="E85" s="71">
        <v>87</v>
      </c>
      <c r="F85" s="46"/>
    </row>
    <row r="86" spans="5:6" ht="15">
      <c r="E86" s="45"/>
      <c r="F86" s="45"/>
    </row>
  </sheetData>
  <sheetProtection/>
  <mergeCells count="4">
    <mergeCell ref="B1:F1"/>
    <mergeCell ref="B2:E2"/>
    <mergeCell ref="C4:D4"/>
    <mergeCell ref="E4:E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Govhar Aliyeva</cp:lastModifiedBy>
  <dcterms:created xsi:type="dcterms:W3CDTF">2012-08-02T04:04:59Z</dcterms:created>
  <dcterms:modified xsi:type="dcterms:W3CDTF">2023-07-03T08:32:45Z</dcterms:modified>
  <cp:category/>
  <cp:version/>
  <cp:contentType/>
  <cp:contentStatus/>
</cp:coreProperties>
</file>