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.51" sheetId="1" r:id="rId1"/>
  </sheets>
  <definedNames>
    <definedName name="_xlnm.Print_Titles" localSheetId="0">'2.51'!$B:$B,'2.51'!$5:$5</definedName>
  </definedNames>
  <calcPr fullCalcOnLoad="1"/>
</workbook>
</file>

<file path=xl/sharedStrings.xml><?xml version="1.0" encoding="utf-8"?>
<sst xmlns="http://schemas.openxmlformats.org/spreadsheetml/2006/main" count="262" uniqueCount="84">
  <si>
    <t>Tovuz</t>
  </si>
  <si>
    <t>Goranboy</t>
  </si>
  <si>
    <t>Naftalan</t>
  </si>
  <si>
    <t>Astara</t>
  </si>
  <si>
    <t>Lerik</t>
  </si>
  <si>
    <t>Salyan</t>
  </si>
  <si>
    <t>Sabirabad</t>
  </si>
  <si>
    <t>Republic-total</t>
  </si>
  <si>
    <t>Baku</t>
  </si>
  <si>
    <t>Absheron</t>
  </si>
  <si>
    <t>Sumgayit</t>
  </si>
  <si>
    <t>Ganja</t>
  </si>
  <si>
    <t>Gazakh</t>
  </si>
  <si>
    <t>Aghstafa</t>
  </si>
  <si>
    <t>Shamkir</t>
  </si>
  <si>
    <t>Gadabay</t>
  </si>
  <si>
    <t>Dashkasan</t>
  </si>
  <si>
    <t>Samukh</t>
  </si>
  <si>
    <t>Goygol</t>
  </si>
  <si>
    <t>Shaki-Zagatala economic region</t>
  </si>
  <si>
    <t>Balakan</t>
  </si>
  <si>
    <t>Zagatala</t>
  </si>
  <si>
    <t>Gakh</t>
  </si>
  <si>
    <t>Shaki</t>
  </si>
  <si>
    <t>Oghuz</t>
  </si>
  <si>
    <t>Gabala</t>
  </si>
  <si>
    <t>Lankaran</t>
  </si>
  <si>
    <t>Jalilabad</t>
  </si>
  <si>
    <t>Guba-Khachmaz economic region</t>
  </si>
  <si>
    <t>Gusar</t>
  </si>
  <si>
    <t>Khachmaz</t>
  </si>
  <si>
    <t>Guba</t>
  </si>
  <si>
    <t>Shabran</t>
  </si>
  <si>
    <t>Siyazan</t>
  </si>
  <si>
    <t>Goychay</t>
  </si>
  <si>
    <t>Beylagan</t>
  </si>
  <si>
    <t>Barda</t>
  </si>
  <si>
    <t>Neftchala</t>
  </si>
  <si>
    <t>Bilasuvar</t>
  </si>
  <si>
    <t>Yevlakh</t>
  </si>
  <si>
    <t>Ujar</t>
  </si>
  <si>
    <t>Zardab</t>
  </si>
  <si>
    <t>Kurdamir</t>
  </si>
  <si>
    <t>Imishli</t>
  </si>
  <si>
    <t>Hajigabul</t>
  </si>
  <si>
    <t xml:space="preserve">Shirvan </t>
  </si>
  <si>
    <t>Fuzuli</t>
  </si>
  <si>
    <t>Aghdam</t>
  </si>
  <si>
    <t>Tartar</t>
  </si>
  <si>
    <t>Khojaly</t>
  </si>
  <si>
    <t>Shusha</t>
  </si>
  <si>
    <t>Khojavand</t>
  </si>
  <si>
    <t>Kalbajar</t>
  </si>
  <si>
    <t>Lachin</t>
  </si>
  <si>
    <t>Zangilan</t>
  </si>
  <si>
    <t>Gobustan</t>
  </si>
  <si>
    <t>Aghsu</t>
  </si>
  <si>
    <t>Nakhchivan Autonomous Republic</t>
  </si>
  <si>
    <t>Daghlig Shirvan economic region</t>
  </si>
  <si>
    <t>Ganja-Dashkasan economic region</t>
  </si>
  <si>
    <t>Khankandi</t>
  </si>
  <si>
    <t>Aghjabadi</t>
  </si>
  <si>
    <t>Gazakh-Tovuz economic region</t>
  </si>
  <si>
    <t>Lankaran-Astara economic region</t>
  </si>
  <si>
    <t>Central Aran economic region</t>
  </si>
  <si>
    <t>Mingachevir</t>
  </si>
  <si>
    <t>Agdash</t>
  </si>
  <si>
    <t>Mil-Mughan economic region</t>
  </si>
  <si>
    <t>Eastern Zangazur economic region</t>
  </si>
  <si>
    <t>Jabrayil</t>
  </si>
  <si>
    <t>Shirvan-Salyan economic region</t>
  </si>
  <si>
    <t>…</t>
  </si>
  <si>
    <t>Absheron-Khizi economic region</t>
  </si>
  <si>
    <t>Khizi</t>
  </si>
  <si>
    <t>Ismayilli</t>
  </si>
  <si>
    <t>Shamakhi</t>
  </si>
  <si>
    <t>Karabakh  economic region</t>
  </si>
  <si>
    <t>Masalli</t>
  </si>
  <si>
    <t>Yardimli</t>
  </si>
  <si>
    <t>Saatli</t>
  </si>
  <si>
    <t>Gubadli</t>
  </si>
  <si>
    <t>...</t>
  </si>
  <si>
    <t>2.51  Remains of goods reserves of retail trade network by economic regions and administrative territorial units (at the end of the year)</t>
  </si>
  <si>
    <t xml:space="preserve"> thousand manats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</si>
</sst>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>
      <alignment/>
      <protection/>
    </xf>
    <xf numFmtId="180" fontId="3" fillId="0" borderId="10" xfId="0" applyNumberFormat="1" applyFont="1" applyBorder="1" applyAlignment="1">
      <alignment horizontal="right"/>
    </xf>
    <xf numFmtId="180" fontId="3" fillId="0" borderId="10" xfId="0" applyNumberFormat="1" applyFont="1" applyBorder="1" applyAlignment="1">
      <alignment horizontal="right" wrapText="1"/>
    </xf>
    <xf numFmtId="180" fontId="4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 wrapText="1"/>
    </xf>
    <xf numFmtId="0" fontId="3" fillId="0" borderId="0" xfId="57" applyFont="1" applyAlignment="1">
      <alignment horizont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80" fontId="3" fillId="0" borderId="10" xfId="57" applyNumberFormat="1" applyFont="1" applyBorder="1" applyAlignment="1">
      <alignment wrapText="1"/>
      <protection/>
    </xf>
    <xf numFmtId="180" fontId="4" fillId="0" borderId="10" xfId="57" applyNumberFormat="1" applyFont="1" applyBorder="1" applyAlignment="1">
      <alignment wrapText="1"/>
      <protection/>
    </xf>
    <xf numFmtId="180" fontId="4" fillId="0" borderId="10" xfId="57" applyNumberFormat="1" applyFont="1" applyBorder="1" applyAlignment="1">
      <alignment horizontal="right" wrapText="1"/>
      <protection/>
    </xf>
    <xf numFmtId="180" fontId="41" fillId="0" borderId="0" xfId="0" applyNumberFormat="1" applyFont="1" applyAlignment="1">
      <alignment/>
    </xf>
    <xf numFmtId="180" fontId="3" fillId="0" borderId="11" xfId="57" applyNumberFormat="1" applyFont="1" applyBorder="1" applyAlignment="1">
      <alignment wrapText="1"/>
      <protection/>
    </xf>
    <xf numFmtId="180" fontId="3" fillId="0" borderId="12" xfId="57" applyNumberFormat="1" applyFont="1" applyBorder="1" applyAlignment="1">
      <alignment wrapText="1"/>
      <protection/>
    </xf>
    <xf numFmtId="180" fontId="3" fillId="0" borderId="12" xfId="0" applyNumberFormat="1" applyFont="1" applyBorder="1" applyAlignment="1">
      <alignment horizontal="right" wrapText="1"/>
    </xf>
    <xf numFmtId="180" fontId="4" fillId="0" borderId="11" xfId="57" applyNumberFormat="1" applyFont="1" applyBorder="1" applyAlignment="1">
      <alignment horizontal="right" wrapText="1"/>
      <protection/>
    </xf>
    <xf numFmtId="0" fontId="3" fillId="0" borderId="13" xfId="57" applyFont="1" applyBorder="1" applyAlignment="1">
      <alignment horizontal="left" vertical="center"/>
      <protection/>
    </xf>
    <xf numFmtId="0" fontId="3" fillId="0" borderId="13" xfId="57" applyFont="1" applyBorder="1" applyAlignment="1">
      <alignment horizontal="left" vertical="center" wrapText="1"/>
      <protection/>
    </xf>
    <xf numFmtId="0" fontId="4" fillId="0" borderId="13" xfId="57" applyFont="1" applyBorder="1" applyAlignment="1">
      <alignment horizontal="left" vertical="center"/>
      <protection/>
    </xf>
    <xf numFmtId="0" fontId="4" fillId="33" borderId="13" xfId="57" applyFont="1" applyFill="1" applyBorder="1" applyAlignment="1">
      <alignment horizontal="left" vertical="center"/>
      <protection/>
    </xf>
    <xf numFmtId="0" fontId="3" fillId="0" borderId="13" xfId="57" applyFont="1" applyBorder="1" applyAlignment="1">
      <alignment horizontal="left" vertical="center"/>
      <protection/>
    </xf>
    <xf numFmtId="0" fontId="4" fillId="0" borderId="14" xfId="57" applyFont="1" applyBorder="1" applyAlignment="1">
      <alignment horizontal="left" vertical="center"/>
      <protection/>
    </xf>
    <xf numFmtId="0" fontId="3" fillId="34" borderId="15" xfId="57" applyFont="1" applyFill="1" applyBorder="1" applyAlignment="1">
      <alignment horizontal="center" vertical="center"/>
      <protection/>
    </xf>
    <xf numFmtId="0" fontId="3" fillId="34" borderId="16" xfId="57" applyFont="1" applyFill="1" applyBorder="1" applyAlignment="1">
      <alignment horizontal="center" vertical="center"/>
      <protection/>
    </xf>
    <xf numFmtId="0" fontId="3" fillId="34" borderId="16" xfId="57" applyFont="1" applyFill="1" applyBorder="1" applyAlignment="1">
      <alignment horizontal="center" vertical="center" wrapText="1"/>
      <protection/>
    </xf>
    <xf numFmtId="0" fontId="3" fillId="34" borderId="17" xfId="57" applyFont="1" applyFill="1" applyBorder="1" applyAlignment="1">
      <alignment horizontal="center" vertical="center"/>
      <protection/>
    </xf>
    <xf numFmtId="0" fontId="3" fillId="34" borderId="18" xfId="57" applyFont="1" applyFill="1" applyBorder="1" applyAlignment="1">
      <alignment horizontal="center" vertical="center"/>
      <protection/>
    </xf>
    <xf numFmtId="180" fontId="3" fillId="0" borderId="19" xfId="57" applyNumberFormat="1" applyFont="1" applyBorder="1" applyAlignment="1">
      <alignment wrapText="1"/>
      <protection/>
    </xf>
    <xf numFmtId="180" fontId="3" fillId="0" borderId="20" xfId="57" applyNumberFormat="1" applyFont="1" applyBorder="1" applyAlignment="1">
      <alignment wrapText="1"/>
      <protection/>
    </xf>
    <xf numFmtId="180" fontId="3" fillId="0" borderId="21" xfId="57" applyNumberFormat="1" applyFont="1" applyBorder="1" applyAlignment="1">
      <alignment wrapText="1"/>
      <protection/>
    </xf>
    <xf numFmtId="180" fontId="3" fillId="0" borderId="11" xfId="57" applyNumberFormat="1" applyFont="1" applyBorder="1">
      <alignment/>
      <protection/>
    </xf>
    <xf numFmtId="180" fontId="3" fillId="0" borderId="10" xfId="57" applyNumberFormat="1" applyFont="1" applyBorder="1">
      <alignment/>
      <protection/>
    </xf>
    <xf numFmtId="180" fontId="3" fillId="0" borderId="12" xfId="0" applyNumberFormat="1" applyFont="1" applyBorder="1" applyAlignment="1">
      <alignment horizontal="right"/>
    </xf>
    <xf numFmtId="180" fontId="4" fillId="0" borderId="11" xfId="57" applyNumberFormat="1" applyFont="1" applyBorder="1">
      <alignment/>
      <protection/>
    </xf>
    <xf numFmtId="180" fontId="4" fillId="0" borderId="10" xfId="57" applyNumberFormat="1" applyFont="1" applyBorder="1">
      <alignment/>
      <protection/>
    </xf>
    <xf numFmtId="180" fontId="4" fillId="0" borderId="12" xfId="0" applyNumberFormat="1" applyFont="1" applyBorder="1" applyAlignment="1">
      <alignment horizontal="right"/>
    </xf>
    <xf numFmtId="180" fontId="4" fillId="0" borderId="12" xfId="57" applyNumberFormat="1" applyFont="1" applyBorder="1" applyAlignment="1">
      <alignment horizontal="right"/>
      <protection/>
    </xf>
    <xf numFmtId="180" fontId="4" fillId="0" borderId="22" xfId="57" applyNumberFormat="1" applyFont="1" applyBorder="1">
      <alignment/>
      <protection/>
    </xf>
    <xf numFmtId="180" fontId="4" fillId="0" borderId="23" xfId="57" applyNumberFormat="1" applyFont="1" applyBorder="1">
      <alignment/>
      <protection/>
    </xf>
    <xf numFmtId="180" fontId="4" fillId="0" borderId="23" xfId="57" applyNumberFormat="1" applyFont="1" applyBorder="1" applyAlignment="1">
      <alignment wrapText="1"/>
      <protection/>
    </xf>
    <xf numFmtId="180" fontId="4" fillId="0" borderId="23" xfId="0" applyNumberFormat="1" applyFont="1" applyBorder="1" applyAlignment="1">
      <alignment horizontal="right" wrapText="1"/>
    </xf>
    <xf numFmtId="180" fontId="4" fillId="0" borderId="23" xfId="0" applyNumberFormat="1" applyFont="1" applyBorder="1" applyAlignment="1">
      <alignment horizontal="right"/>
    </xf>
    <xf numFmtId="180" fontId="4" fillId="0" borderId="24" xfId="0" applyNumberFormat="1" applyFont="1" applyBorder="1" applyAlignment="1">
      <alignment horizontal="right"/>
    </xf>
    <xf numFmtId="0" fontId="3" fillId="0" borderId="25" xfId="57" applyFont="1" applyBorder="1" applyAlignment="1">
      <alignment horizontal="left" vertical="center"/>
      <protection/>
    </xf>
    <xf numFmtId="0" fontId="4" fillId="34" borderId="26" xfId="57" applyFont="1" applyFill="1" applyBorder="1" applyAlignment="1">
      <alignment horizontal="center" vertical="center"/>
      <protection/>
    </xf>
    <xf numFmtId="180" fontId="3" fillId="0" borderId="27" xfId="57" applyNumberFormat="1" applyFont="1" applyBorder="1" applyAlignment="1">
      <alignment wrapText="1"/>
      <protection/>
    </xf>
    <xf numFmtId="180" fontId="3" fillId="0" borderId="28" xfId="0" applyNumberFormat="1" applyFont="1" applyBorder="1" applyAlignment="1">
      <alignment horizontal="right"/>
    </xf>
    <xf numFmtId="180" fontId="3" fillId="0" borderId="28" xfId="57" applyNumberFormat="1" applyFont="1" applyBorder="1" applyAlignment="1">
      <alignment wrapText="1"/>
      <protection/>
    </xf>
    <xf numFmtId="180" fontId="4" fillId="0" borderId="28" xfId="0" applyNumberFormat="1" applyFont="1" applyBorder="1" applyAlignment="1">
      <alignment horizontal="right"/>
    </xf>
    <xf numFmtId="180" fontId="4" fillId="0" borderId="28" xfId="57" applyNumberFormat="1" applyFont="1" applyBorder="1" applyAlignment="1">
      <alignment horizontal="right" wrapText="1"/>
      <protection/>
    </xf>
    <xf numFmtId="180" fontId="3" fillId="0" borderId="28" xfId="0" applyNumberFormat="1" applyFont="1" applyBorder="1" applyAlignment="1">
      <alignment horizontal="right" wrapText="1"/>
    </xf>
    <xf numFmtId="180" fontId="4" fillId="0" borderId="29" xfId="0" applyNumberFormat="1" applyFont="1" applyBorder="1" applyAlignment="1">
      <alignment horizontal="right"/>
    </xf>
    <xf numFmtId="0" fontId="3" fillId="0" borderId="0" xfId="57" applyFont="1" applyAlignment="1">
      <alignment horizontal="center" wrapText="1"/>
      <protection/>
    </xf>
    <xf numFmtId="180" fontId="3" fillId="0" borderId="11" xfId="57" applyNumberFormat="1" applyFont="1" applyBorder="1" applyAlignment="1">
      <alignment horizontal="right" wrapText="1"/>
      <protection/>
    </xf>
    <xf numFmtId="180" fontId="3" fillId="0" borderId="10" xfId="57" applyNumberFormat="1" applyFont="1" applyBorder="1" applyAlignment="1">
      <alignment horizontal="right" wrapText="1"/>
      <protection/>
    </xf>
    <xf numFmtId="180" fontId="3" fillId="0" borderId="28" xfId="57" applyNumberFormat="1" applyFont="1" applyBorder="1" applyAlignment="1">
      <alignment horizontal="right" wrapText="1"/>
      <protection/>
    </xf>
    <xf numFmtId="180" fontId="3" fillId="0" borderId="12" xfId="57" applyNumberFormat="1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86"/>
  <sheetViews>
    <sheetView showGridLines="0" tabSelected="1" zoomScalePageLayoutView="0" workbookViewId="0" topLeftCell="A58">
      <selection activeCell="B69" sqref="B69"/>
    </sheetView>
  </sheetViews>
  <sheetFormatPr defaultColWidth="9.140625" defaultRowHeight="12.75"/>
  <cols>
    <col min="1" max="1" width="10.7109375" style="7" customWidth="1"/>
    <col min="2" max="2" width="37.28125" style="7" customWidth="1"/>
    <col min="3" max="20" width="11.7109375" style="7" customWidth="1"/>
    <col min="21" max="16384" width="9.140625" style="7" customWidth="1"/>
  </cols>
  <sheetData>
    <row r="1" ht="30" customHeight="1"/>
    <row r="2" spans="2:20" ht="15" customHeight="1">
      <c r="B2" s="53" t="s">
        <v>82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2:20" ht="1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9" ht="15" customHeight="1" thickBot="1">
      <c r="B4" s="1" t="s">
        <v>83</v>
      </c>
      <c r="C4" s="1"/>
      <c r="D4" s="1"/>
      <c r="E4" s="1"/>
      <c r="F4" s="1"/>
      <c r="G4" s="1"/>
      <c r="H4" s="1"/>
      <c r="I4" s="1"/>
    </row>
    <row r="5" spans="2:20" s="8" customFormat="1" ht="30" customHeight="1" thickBot="1">
      <c r="B5" s="45"/>
      <c r="C5" s="23">
        <v>2005</v>
      </c>
      <c r="D5" s="24">
        <v>2006</v>
      </c>
      <c r="E5" s="25">
        <v>2007</v>
      </c>
      <c r="F5" s="25">
        <v>2008</v>
      </c>
      <c r="G5" s="25">
        <v>2009</v>
      </c>
      <c r="H5" s="24">
        <v>2010</v>
      </c>
      <c r="I5" s="24">
        <v>2011</v>
      </c>
      <c r="J5" s="24">
        <v>2012</v>
      </c>
      <c r="K5" s="24">
        <v>2013</v>
      </c>
      <c r="L5" s="24">
        <v>2014</v>
      </c>
      <c r="M5" s="24">
        <v>2015</v>
      </c>
      <c r="N5" s="24">
        <v>2016</v>
      </c>
      <c r="O5" s="24">
        <v>2017</v>
      </c>
      <c r="P5" s="24">
        <v>2018</v>
      </c>
      <c r="Q5" s="26">
        <v>2019</v>
      </c>
      <c r="R5" s="26">
        <v>2020</v>
      </c>
      <c r="S5" s="26">
        <v>2021</v>
      </c>
      <c r="T5" s="27">
        <v>2022</v>
      </c>
    </row>
    <row r="6" spans="2:20" ht="15" customHeight="1">
      <c r="B6" s="44" t="s">
        <v>7</v>
      </c>
      <c r="C6" s="28">
        <f aca="true" t="shared" si="0" ref="C6:Q6">SUM(C7+C8+C9+C13+C18+C25+C35+C41+C47+C54+C62+C67+C80)</f>
        <v>436907.99999999994</v>
      </c>
      <c r="D6" s="29">
        <f t="shared" si="0"/>
        <v>515866.00000000006</v>
      </c>
      <c r="E6" s="29">
        <f t="shared" si="0"/>
        <v>539379</v>
      </c>
      <c r="F6" s="29">
        <f t="shared" si="0"/>
        <v>595371.9999999999</v>
      </c>
      <c r="G6" s="29">
        <f t="shared" si="0"/>
        <v>619250</v>
      </c>
      <c r="H6" s="29">
        <f t="shared" si="0"/>
        <v>809446</v>
      </c>
      <c r="I6" s="29">
        <f t="shared" si="0"/>
        <v>837016.0000000001</v>
      </c>
      <c r="J6" s="29">
        <f t="shared" si="0"/>
        <v>1035639.9999999999</v>
      </c>
      <c r="K6" s="29">
        <f t="shared" si="0"/>
        <v>1307006</v>
      </c>
      <c r="L6" s="29">
        <f t="shared" si="0"/>
        <v>1398866</v>
      </c>
      <c r="M6" s="29">
        <f t="shared" si="0"/>
        <v>1634116</v>
      </c>
      <c r="N6" s="29">
        <f t="shared" si="0"/>
        <v>1930662.9999999998</v>
      </c>
      <c r="O6" s="29">
        <f t="shared" si="0"/>
        <v>2196251.9999999995</v>
      </c>
      <c r="P6" s="29">
        <f t="shared" si="0"/>
        <v>2483591</v>
      </c>
      <c r="Q6" s="29">
        <f t="shared" si="0"/>
        <v>2987041</v>
      </c>
      <c r="R6" s="46">
        <f>SUM(R7+R8+R9+R13+R18+R25+R35+R41+R47+R54+R62+R67+R80)</f>
        <v>2980914</v>
      </c>
      <c r="S6" s="46">
        <f>SUM(S7+S8+S9+S13+S18+S25+S35+S41+S47+S54+S62+S67+S80)</f>
        <v>3260744.0000000005</v>
      </c>
      <c r="T6" s="30">
        <f>SUM(T7+T8+T9+T13+T18+T25+T35+T41+T47+T54+T62+T67+T80)</f>
        <v>3570837</v>
      </c>
    </row>
    <row r="7" spans="2:20" ht="15" customHeight="1">
      <c r="B7" s="17" t="s">
        <v>8</v>
      </c>
      <c r="C7" s="31">
        <v>291999</v>
      </c>
      <c r="D7" s="32">
        <v>346218.5</v>
      </c>
      <c r="E7" s="9">
        <v>363487.6</v>
      </c>
      <c r="F7" s="9">
        <v>396940.3</v>
      </c>
      <c r="G7" s="3">
        <v>411924.2</v>
      </c>
      <c r="H7" s="2">
        <v>539811.4</v>
      </c>
      <c r="I7" s="2">
        <v>554523.2</v>
      </c>
      <c r="J7" s="2">
        <v>633767.6</v>
      </c>
      <c r="K7" s="2">
        <v>810718.3</v>
      </c>
      <c r="L7" s="2">
        <v>891329.2</v>
      </c>
      <c r="M7" s="2">
        <v>1065217.7</v>
      </c>
      <c r="N7" s="2">
        <v>1314055.6</v>
      </c>
      <c r="O7" s="2">
        <v>1549582.6</v>
      </c>
      <c r="P7" s="2">
        <v>1806569</v>
      </c>
      <c r="Q7" s="2">
        <v>2109313.6</v>
      </c>
      <c r="R7" s="47">
        <v>2051955</v>
      </c>
      <c r="S7" s="47">
        <v>2125303.5</v>
      </c>
      <c r="T7" s="33">
        <v>2346797.5</v>
      </c>
    </row>
    <row r="8" spans="2:20" ht="15" customHeight="1">
      <c r="B8" s="18" t="s">
        <v>57</v>
      </c>
      <c r="C8" s="31">
        <v>13019.9</v>
      </c>
      <c r="D8" s="32">
        <v>17539.4</v>
      </c>
      <c r="E8" s="9">
        <v>18878.3</v>
      </c>
      <c r="F8" s="9">
        <v>22624.1</v>
      </c>
      <c r="G8" s="3">
        <v>26008.5</v>
      </c>
      <c r="H8" s="2">
        <v>36425.1</v>
      </c>
      <c r="I8" s="2">
        <v>41013.8</v>
      </c>
      <c r="J8" s="2">
        <v>61202.2</v>
      </c>
      <c r="K8" s="2">
        <v>77126</v>
      </c>
      <c r="L8" s="2">
        <v>81250.7</v>
      </c>
      <c r="M8" s="2">
        <v>75398.4</v>
      </c>
      <c r="N8" s="2">
        <v>64976.4</v>
      </c>
      <c r="O8" s="2">
        <v>92203.5</v>
      </c>
      <c r="P8" s="2">
        <v>45819.5</v>
      </c>
      <c r="Q8" s="2">
        <v>55683.4</v>
      </c>
      <c r="R8" s="47">
        <v>68432.6</v>
      </c>
      <c r="S8" s="47">
        <v>69996.7</v>
      </c>
      <c r="T8" s="33">
        <v>70470.8</v>
      </c>
    </row>
    <row r="9" spans="2:20" ht="15" customHeight="1">
      <c r="B9" s="18" t="s">
        <v>72</v>
      </c>
      <c r="C9" s="13">
        <f>SUM(C10:C12)</f>
        <v>12810.1</v>
      </c>
      <c r="D9" s="9">
        <f aca="true" t="shared" si="1" ref="D9:Q9">SUM(D10:D12)</f>
        <v>15022.1</v>
      </c>
      <c r="E9" s="9">
        <f t="shared" si="1"/>
        <v>15431.6</v>
      </c>
      <c r="F9" s="9">
        <f t="shared" si="1"/>
        <v>17450.4</v>
      </c>
      <c r="G9" s="9">
        <f t="shared" si="1"/>
        <v>17846.899999999998</v>
      </c>
      <c r="H9" s="9">
        <f t="shared" si="1"/>
        <v>23150.2</v>
      </c>
      <c r="I9" s="9">
        <f t="shared" si="1"/>
        <v>24273.399999999998</v>
      </c>
      <c r="J9" s="9">
        <f t="shared" si="1"/>
        <v>32904.3</v>
      </c>
      <c r="K9" s="9">
        <f t="shared" si="1"/>
        <v>41476.3</v>
      </c>
      <c r="L9" s="9">
        <f t="shared" si="1"/>
        <v>50378.2</v>
      </c>
      <c r="M9" s="9">
        <f t="shared" si="1"/>
        <v>47954.6</v>
      </c>
      <c r="N9" s="9">
        <f t="shared" si="1"/>
        <v>53779.2</v>
      </c>
      <c r="O9" s="9">
        <f t="shared" si="1"/>
        <v>54193.8</v>
      </c>
      <c r="P9" s="9">
        <f t="shared" si="1"/>
        <v>66954</v>
      </c>
      <c r="Q9" s="9">
        <f t="shared" si="1"/>
        <v>81738.9</v>
      </c>
      <c r="R9" s="48">
        <f>SUM(R10:R12)</f>
        <v>91535.09999999999</v>
      </c>
      <c r="S9" s="48">
        <f>SUM(S10:S12)</f>
        <v>146219.4</v>
      </c>
      <c r="T9" s="14">
        <f>SUM(T10:T12)</f>
        <v>134305.6</v>
      </c>
    </row>
    <row r="10" spans="2:20" ht="15" customHeight="1">
      <c r="B10" s="19" t="s">
        <v>10</v>
      </c>
      <c r="C10" s="34">
        <v>9524.6</v>
      </c>
      <c r="D10" s="35">
        <v>11194.3</v>
      </c>
      <c r="E10" s="10">
        <v>11542.7</v>
      </c>
      <c r="F10" s="10">
        <v>13098.2</v>
      </c>
      <c r="G10" s="5">
        <v>13252</v>
      </c>
      <c r="H10" s="4">
        <v>17079.3</v>
      </c>
      <c r="I10" s="4">
        <v>17744.7</v>
      </c>
      <c r="J10" s="4">
        <v>22704.3</v>
      </c>
      <c r="K10" s="4">
        <v>29782.9</v>
      </c>
      <c r="L10" s="4">
        <v>36366.8</v>
      </c>
      <c r="M10" s="4">
        <v>31571.5</v>
      </c>
      <c r="N10" s="4">
        <v>35827.7</v>
      </c>
      <c r="O10" s="4">
        <v>38713.9</v>
      </c>
      <c r="P10" s="4">
        <v>46888.6</v>
      </c>
      <c r="Q10" s="4">
        <v>56710.8</v>
      </c>
      <c r="R10" s="49">
        <v>58956.1</v>
      </c>
      <c r="S10" s="49">
        <v>98876.3</v>
      </c>
      <c r="T10" s="36">
        <v>77726.2</v>
      </c>
    </row>
    <row r="11" spans="2:20" ht="15" customHeight="1">
      <c r="B11" s="19" t="s">
        <v>9</v>
      </c>
      <c r="C11" s="34">
        <v>3102</v>
      </c>
      <c r="D11" s="35">
        <v>3611.1</v>
      </c>
      <c r="E11" s="10">
        <v>3667.8</v>
      </c>
      <c r="F11" s="10">
        <v>4108.1</v>
      </c>
      <c r="G11" s="5">
        <v>4334.8</v>
      </c>
      <c r="H11" s="4">
        <v>5747.1</v>
      </c>
      <c r="I11" s="4">
        <v>6193.9</v>
      </c>
      <c r="J11" s="4">
        <v>9646.5</v>
      </c>
      <c r="K11" s="4">
        <v>10999.5</v>
      </c>
      <c r="L11" s="4">
        <v>13332.7</v>
      </c>
      <c r="M11" s="4">
        <v>15870.9</v>
      </c>
      <c r="N11" s="4">
        <v>17202.6</v>
      </c>
      <c r="O11" s="4">
        <v>14976.6</v>
      </c>
      <c r="P11" s="4">
        <v>19406.7</v>
      </c>
      <c r="Q11" s="4">
        <v>24315.7</v>
      </c>
      <c r="R11" s="49">
        <v>32016.1</v>
      </c>
      <c r="S11" s="49">
        <v>45838.5</v>
      </c>
      <c r="T11" s="36">
        <v>54307.7</v>
      </c>
    </row>
    <row r="12" spans="2:20" ht="15" customHeight="1">
      <c r="B12" s="19" t="s">
        <v>73</v>
      </c>
      <c r="C12" s="34">
        <v>183.5</v>
      </c>
      <c r="D12" s="35">
        <v>216.7</v>
      </c>
      <c r="E12" s="10">
        <v>221.1</v>
      </c>
      <c r="F12" s="10">
        <v>244.1</v>
      </c>
      <c r="G12" s="5">
        <v>260.1</v>
      </c>
      <c r="H12" s="4">
        <v>323.8</v>
      </c>
      <c r="I12" s="4">
        <v>334.8</v>
      </c>
      <c r="J12" s="4">
        <v>553.5</v>
      </c>
      <c r="K12" s="4">
        <v>693.9</v>
      </c>
      <c r="L12" s="4">
        <v>678.7</v>
      </c>
      <c r="M12" s="4">
        <v>512.2</v>
      </c>
      <c r="N12" s="4">
        <v>748.9</v>
      </c>
      <c r="O12" s="4">
        <v>503.3</v>
      </c>
      <c r="P12" s="4">
        <v>658.7</v>
      </c>
      <c r="Q12" s="4">
        <v>712.4</v>
      </c>
      <c r="R12" s="49">
        <v>562.9</v>
      </c>
      <c r="S12" s="49">
        <v>1504.6</v>
      </c>
      <c r="T12" s="36">
        <v>2271.7</v>
      </c>
    </row>
    <row r="13" spans="2:20" ht="15" customHeight="1">
      <c r="B13" s="18" t="s">
        <v>58</v>
      </c>
      <c r="C13" s="13">
        <f>SUM(C14:C17)</f>
        <v>5111.8</v>
      </c>
      <c r="D13" s="9">
        <f aca="true" t="shared" si="2" ref="D13:Q13">SUM(D14:D17)</f>
        <v>5674.5</v>
      </c>
      <c r="E13" s="9">
        <f t="shared" si="2"/>
        <v>5825.4</v>
      </c>
      <c r="F13" s="9">
        <f t="shared" si="2"/>
        <v>6370.5</v>
      </c>
      <c r="G13" s="9">
        <f t="shared" si="2"/>
        <v>6935.7</v>
      </c>
      <c r="H13" s="9">
        <f t="shared" si="2"/>
        <v>8984.900000000001</v>
      </c>
      <c r="I13" s="9">
        <f t="shared" si="2"/>
        <v>9039.7</v>
      </c>
      <c r="J13" s="9">
        <f t="shared" si="2"/>
        <v>12723.2</v>
      </c>
      <c r="K13" s="9">
        <f t="shared" si="2"/>
        <v>16108.599999999999</v>
      </c>
      <c r="L13" s="9">
        <f t="shared" si="2"/>
        <v>15755.4</v>
      </c>
      <c r="M13" s="9">
        <f t="shared" si="2"/>
        <v>19530.199999999997</v>
      </c>
      <c r="N13" s="9">
        <f t="shared" si="2"/>
        <v>22033.9</v>
      </c>
      <c r="O13" s="9">
        <f t="shared" si="2"/>
        <v>21022.699999999997</v>
      </c>
      <c r="P13" s="9">
        <f t="shared" si="2"/>
        <v>23201.6</v>
      </c>
      <c r="Q13" s="9">
        <f t="shared" si="2"/>
        <v>28749.199999999997</v>
      </c>
      <c r="R13" s="48">
        <f>SUM(R14:R17)</f>
        <v>38652.7</v>
      </c>
      <c r="S13" s="48">
        <f>SUM(S14:S17)</f>
        <v>52190.2</v>
      </c>
      <c r="T13" s="14">
        <f>SUM(T14:T17)</f>
        <v>57935.3</v>
      </c>
    </row>
    <row r="14" spans="2:20" ht="15" customHeight="1">
      <c r="B14" s="19" t="s">
        <v>56</v>
      </c>
      <c r="C14" s="34">
        <v>1398.1</v>
      </c>
      <c r="D14" s="35">
        <v>1496</v>
      </c>
      <c r="E14" s="10">
        <v>1510.3</v>
      </c>
      <c r="F14" s="10">
        <v>1726.6</v>
      </c>
      <c r="G14" s="5">
        <v>1733.9</v>
      </c>
      <c r="H14" s="4">
        <v>2347.4</v>
      </c>
      <c r="I14" s="4">
        <v>2259.9</v>
      </c>
      <c r="J14" s="4">
        <v>3087.8</v>
      </c>
      <c r="K14" s="4">
        <v>3822.5</v>
      </c>
      <c r="L14" s="4">
        <v>3738.7</v>
      </c>
      <c r="M14" s="4">
        <v>4119.2</v>
      </c>
      <c r="N14" s="4">
        <v>4517.5</v>
      </c>
      <c r="O14" s="4">
        <v>4631.9</v>
      </c>
      <c r="P14" s="4">
        <v>4070.9</v>
      </c>
      <c r="Q14" s="4">
        <v>3681.7</v>
      </c>
      <c r="R14" s="49">
        <v>2434.3</v>
      </c>
      <c r="S14" s="49">
        <v>3965.1</v>
      </c>
      <c r="T14" s="36">
        <v>4320</v>
      </c>
    </row>
    <row r="15" spans="2:20" ht="15" customHeight="1">
      <c r="B15" s="20" t="s">
        <v>74</v>
      </c>
      <c r="C15" s="34">
        <v>1004.9</v>
      </c>
      <c r="D15" s="35">
        <v>1134.9</v>
      </c>
      <c r="E15" s="10">
        <v>1132.7</v>
      </c>
      <c r="F15" s="10">
        <v>1250.3</v>
      </c>
      <c r="G15" s="5">
        <v>1424.3</v>
      </c>
      <c r="H15" s="4">
        <v>1780.8</v>
      </c>
      <c r="I15" s="4">
        <v>1757.7</v>
      </c>
      <c r="J15" s="4">
        <v>2904</v>
      </c>
      <c r="K15" s="4">
        <v>4167.4</v>
      </c>
      <c r="L15" s="4">
        <v>4076</v>
      </c>
      <c r="M15" s="4">
        <v>4423.2</v>
      </c>
      <c r="N15" s="4">
        <v>5399.6</v>
      </c>
      <c r="O15" s="4">
        <v>5438.1</v>
      </c>
      <c r="P15" s="4">
        <v>5449.9</v>
      </c>
      <c r="Q15" s="4">
        <v>10748.4</v>
      </c>
      <c r="R15" s="49">
        <v>19401.6</v>
      </c>
      <c r="S15" s="49">
        <v>27063.4</v>
      </c>
      <c r="T15" s="36">
        <v>24286.4</v>
      </c>
    </row>
    <row r="16" spans="2:20" ht="15" customHeight="1">
      <c r="B16" s="19" t="s">
        <v>55</v>
      </c>
      <c r="C16" s="34">
        <v>305.8</v>
      </c>
      <c r="D16" s="35">
        <v>309.5</v>
      </c>
      <c r="E16" s="10">
        <v>377.6</v>
      </c>
      <c r="F16" s="10">
        <v>357.2</v>
      </c>
      <c r="G16" s="5">
        <v>433.5</v>
      </c>
      <c r="H16" s="4">
        <v>566.6</v>
      </c>
      <c r="I16" s="4">
        <v>669.6</v>
      </c>
      <c r="J16" s="4">
        <v>991.6</v>
      </c>
      <c r="K16" s="4">
        <v>1318</v>
      </c>
      <c r="L16" s="4">
        <v>1289.1</v>
      </c>
      <c r="M16" s="4">
        <v>1207.5</v>
      </c>
      <c r="N16" s="4">
        <v>1397.8</v>
      </c>
      <c r="O16" s="4">
        <v>1464.8</v>
      </c>
      <c r="P16" s="4">
        <v>1587.8</v>
      </c>
      <c r="Q16" s="4">
        <v>1806.3</v>
      </c>
      <c r="R16" s="49">
        <v>2323.5</v>
      </c>
      <c r="S16" s="49">
        <v>3241.9</v>
      </c>
      <c r="T16" s="36">
        <v>4663.2</v>
      </c>
    </row>
    <row r="17" spans="2:20" ht="15" customHeight="1">
      <c r="B17" s="20" t="s">
        <v>75</v>
      </c>
      <c r="C17" s="34">
        <v>2403</v>
      </c>
      <c r="D17" s="35">
        <v>2734.1</v>
      </c>
      <c r="E17" s="10">
        <v>2804.8</v>
      </c>
      <c r="F17" s="10">
        <v>3036.4</v>
      </c>
      <c r="G17" s="5">
        <v>3344</v>
      </c>
      <c r="H17" s="4">
        <v>4290.1</v>
      </c>
      <c r="I17" s="4">
        <v>4352.5</v>
      </c>
      <c r="J17" s="4">
        <v>5739.8</v>
      </c>
      <c r="K17" s="4">
        <v>6800.7</v>
      </c>
      <c r="L17" s="4">
        <v>6651.6</v>
      </c>
      <c r="M17" s="4">
        <v>9780.3</v>
      </c>
      <c r="N17" s="4">
        <v>10719</v>
      </c>
      <c r="O17" s="4">
        <v>9487.9</v>
      </c>
      <c r="P17" s="4">
        <v>12093</v>
      </c>
      <c r="Q17" s="4">
        <v>12512.8</v>
      </c>
      <c r="R17" s="49">
        <v>14493.3</v>
      </c>
      <c r="S17" s="49">
        <v>17919.8</v>
      </c>
      <c r="T17" s="36">
        <v>24665.7</v>
      </c>
    </row>
    <row r="18" spans="2:20" ht="15" customHeight="1">
      <c r="B18" s="18" t="s">
        <v>59</v>
      </c>
      <c r="C18" s="13">
        <f>SUM(C19:C24)</f>
        <v>14256.300000000001</v>
      </c>
      <c r="D18" s="9">
        <f aca="true" t="shared" si="3" ref="D18:Q18">SUM(D19:D24)</f>
        <v>16667.5</v>
      </c>
      <c r="E18" s="9">
        <f t="shared" si="3"/>
        <v>16995.9</v>
      </c>
      <c r="F18" s="9">
        <f t="shared" si="3"/>
        <v>21088.100000000002</v>
      </c>
      <c r="G18" s="9">
        <f t="shared" si="3"/>
        <v>19896.6</v>
      </c>
      <c r="H18" s="9">
        <f t="shared" si="3"/>
        <v>25991.300000000003</v>
      </c>
      <c r="I18" s="9">
        <f t="shared" si="3"/>
        <v>26784.5</v>
      </c>
      <c r="J18" s="9">
        <f t="shared" si="3"/>
        <v>35763.6</v>
      </c>
      <c r="K18" s="9">
        <f t="shared" si="3"/>
        <v>47423.3</v>
      </c>
      <c r="L18" s="9">
        <f t="shared" si="3"/>
        <v>46552.3</v>
      </c>
      <c r="M18" s="9">
        <f t="shared" si="3"/>
        <v>63076.600000000006</v>
      </c>
      <c r="N18" s="9">
        <f t="shared" si="3"/>
        <v>68304.20000000001</v>
      </c>
      <c r="O18" s="9">
        <f>SUM(O19:O24)</f>
        <v>67206.79999999999</v>
      </c>
      <c r="P18" s="9">
        <f t="shared" si="3"/>
        <v>69783.3</v>
      </c>
      <c r="Q18" s="9">
        <f t="shared" si="3"/>
        <v>140483</v>
      </c>
      <c r="R18" s="48">
        <f>SUM(R19:R24)</f>
        <v>140854.90000000002</v>
      </c>
      <c r="S18" s="48">
        <f>SUM(S19:S24)</f>
        <v>214188.70000000004</v>
      </c>
      <c r="T18" s="14">
        <f>SUM(T19:T24)</f>
        <v>201720.69999999998</v>
      </c>
    </row>
    <row r="19" spans="2:20" ht="15" customHeight="1">
      <c r="B19" s="19" t="s">
        <v>11</v>
      </c>
      <c r="C19" s="34">
        <v>10092.6</v>
      </c>
      <c r="D19" s="35">
        <v>11864.9</v>
      </c>
      <c r="E19" s="10">
        <v>11327</v>
      </c>
      <c r="F19" s="10">
        <v>14288.9</v>
      </c>
      <c r="G19" s="5">
        <v>13004.3</v>
      </c>
      <c r="H19" s="4">
        <v>17079.3</v>
      </c>
      <c r="I19" s="4">
        <v>17744.7</v>
      </c>
      <c r="J19" s="4">
        <v>22918</v>
      </c>
      <c r="K19" s="4">
        <v>29328.2</v>
      </c>
      <c r="L19" s="4">
        <v>28685</v>
      </c>
      <c r="M19" s="4">
        <v>42638.5</v>
      </c>
      <c r="N19" s="4">
        <v>43862.3</v>
      </c>
      <c r="O19" s="4">
        <v>42874.2</v>
      </c>
      <c r="P19" s="4">
        <v>44654.4</v>
      </c>
      <c r="Q19" s="4">
        <v>94323.9</v>
      </c>
      <c r="R19" s="49">
        <v>97954.1</v>
      </c>
      <c r="S19" s="49">
        <v>163375.7</v>
      </c>
      <c r="T19" s="36">
        <v>135512.6</v>
      </c>
    </row>
    <row r="20" spans="2:20" ht="15" customHeight="1">
      <c r="B20" s="19" t="s">
        <v>2</v>
      </c>
      <c r="C20" s="34">
        <v>179.1</v>
      </c>
      <c r="D20" s="35">
        <v>211.5</v>
      </c>
      <c r="E20" s="10">
        <v>221.1</v>
      </c>
      <c r="F20" s="10">
        <v>250.1</v>
      </c>
      <c r="G20" s="5">
        <v>253.9</v>
      </c>
      <c r="H20" s="4">
        <v>331.9</v>
      </c>
      <c r="I20" s="4">
        <v>334.8</v>
      </c>
      <c r="J20" s="4">
        <v>430.7</v>
      </c>
      <c r="K20" s="4">
        <v>671.4</v>
      </c>
      <c r="L20" s="4">
        <v>627.9</v>
      </c>
      <c r="M20" s="4">
        <v>650</v>
      </c>
      <c r="N20" s="4">
        <v>661.3</v>
      </c>
      <c r="O20" s="4">
        <v>748.7</v>
      </c>
      <c r="P20" s="4">
        <v>1041.8</v>
      </c>
      <c r="Q20" s="4">
        <v>4498.6</v>
      </c>
      <c r="R20" s="49">
        <v>3218.2</v>
      </c>
      <c r="S20" s="49">
        <v>5487</v>
      </c>
      <c r="T20" s="36">
        <v>5648.8</v>
      </c>
    </row>
    <row r="21" spans="2:20" ht="15" customHeight="1">
      <c r="B21" s="19" t="s">
        <v>16</v>
      </c>
      <c r="C21" s="34">
        <v>568</v>
      </c>
      <c r="D21" s="35">
        <v>619</v>
      </c>
      <c r="E21" s="10">
        <v>539.4</v>
      </c>
      <c r="F21" s="10">
        <v>726.4</v>
      </c>
      <c r="G21" s="5">
        <v>681.2</v>
      </c>
      <c r="H21" s="4">
        <v>971.3</v>
      </c>
      <c r="I21" s="4">
        <v>920.7</v>
      </c>
      <c r="J21" s="4">
        <v>1464.4</v>
      </c>
      <c r="K21" s="4">
        <v>1982.5</v>
      </c>
      <c r="L21" s="4">
        <v>2136.8</v>
      </c>
      <c r="M21" s="4">
        <v>2440.3</v>
      </c>
      <c r="N21" s="4">
        <v>3861.8</v>
      </c>
      <c r="O21" s="4">
        <v>4198.4</v>
      </c>
      <c r="P21" s="4">
        <v>3624.8</v>
      </c>
      <c r="Q21" s="4">
        <v>3570</v>
      </c>
      <c r="R21" s="49">
        <v>2214.6</v>
      </c>
      <c r="S21" s="49">
        <v>1951.2</v>
      </c>
      <c r="T21" s="36">
        <v>1394.6</v>
      </c>
    </row>
    <row r="22" spans="2:20" ht="15" customHeight="1">
      <c r="B22" s="19" t="s">
        <v>1</v>
      </c>
      <c r="C22" s="34">
        <v>1966.1</v>
      </c>
      <c r="D22" s="35">
        <v>2269.8</v>
      </c>
      <c r="E22" s="10">
        <v>2427.2</v>
      </c>
      <c r="F22" s="10">
        <v>2536.3</v>
      </c>
      <c r="G22" s="5">
        <v>2477</v>
      </c>
      <c r="H22" s="4">
        <v>3318.7</v>
      </c>
      <c r="I22" s="4">
        <v>3515.5</v>
      </c>
      <c r="J22" s="4">
        <v>4817.6</v>
      </c>
      <c r="K22" s="4">
        <v>7452.7</v>
      </c>
      <c r="L22" s="4">
        <v>7289.3</v>
      </c>
      <c r="M22" s="4">
        <v>8599.4</v>
      </c>
      <c r="N22" s="4">
        <v>10913.9</v>
      </c>
      <c r="O22" s="4">
        <v>10671.5</v>
      </c>
      <c r="P22" s="4">
        <v>11120.3</v>
      </c>
      <c r="Q22" s="4">
        <v>28080.9</v>
      </c>
      <c r="R22" s="49">
        <v>28542</v>
      </c>
      <c r="S22" s="49">
        <v>32943.1</v>
      </c>
      <c r="T22" s="36">
        <v>39255</v>
      </c>
    </row>
    <row r="23" spans="2:20" ht="15" customHeight="1">
      <c r="B23" s="19" t="s">
        <v>18</v>
      </c>
      <c r="C23" s="34">
        <v>873.8</v>
      </c>
      <c r="D23" s="35">
        <v>1031.7</v>
      </c>
      <c r="E23" s="10">
        <v>1780</v>
      </c>
      <c r="F23" s="10">
        <v>2572</v>
      </c>
      <c r="G23" s="5">
        <v>2737.1</v>
      </c>
      <c r="H23" s="4">
        <v>3399.7</v>
      </c>
      <c r="I23" s="4">
        <v>3431.8</v>
      </c>
      <c r="J23" s="4">
        <v>4512.7</v>
      </c>
      <c r="K23" s="4">
        <v>5456.7</v>
      </c>
      <c r="L23" s="4">
        <v>5337</v>
      </c>
      <c r="M23" s="4">
        <v>5084.9</v>
      </c>
      <c r="N23" s="4">
        <v>5236</v>
      </c>
      <c r="O23" s="4">
        <v>5182.6</v>
      </c>
      <c r="P23" s="4">
        <v>4870.4</v>
      </c>
      <c r="Q23" s="4">
        <v>4017.4</v>
      </c>
      <c r="R23" s="49">
        <v>2347.7</v>
      </c>
      <c r="S23" s="49">
        <v>2221.5</v>
      </c>
      <c r="T23" s="36">
        <v>2388.9</v>
      </c>
    </row>
    <row r="24" spans="2:20" ht="15" customHeight="1">
      <c r="B24" s="19" t="s">
        <v>17</v>
      </c>
      <c r="C24" s="34">
        <v>576.7</v>
      </c>
      <c r="D24" s="35">
        <v>670.6</v>
      </c>
      <c r="E24" s="10">
        <v>701.2</v>
      </c>
      <c r="F24" s="10">
        <v>714.4</v>
      </c>
      <c r="G24" s="5">
        <v>743.1</v>
      </c>
      <c r="H24" s="4">
        <v>890.4</v>
      </c>
      <c r="I24" s="4">
        <v>837</v>
      </c>
      <c r="J24" s="4">
        <v>1620.2</v>
      </c>
      <c r="K24" s="4">
        <v>2531.8</v>
      </c>
      <c r="L24" s="4">
        <v>2476.3</v>
      </c>
      <c r="M24" s="4">
        <v>3663.5</v>
      </c>
      <c r="N24" s="4">
        <v>3768.9</v>
      </c>
      <c r="O24" s="4">
        <v>3531.4</v>
      </c>
      <c r="P24" s="4">
        <v>4471.6</v>
      </c>
      <c r="Q24" s="4">
        <v>5992.2</v>
      </c>
      <c r="R24" s="49">
        <v>6578.3</v>
      </c>
      <c r="S24" s="49">
        <v>8210.2</v>
      </c>
      <c r="T24" s="36">
        <v>17520.8</v>
      </c>
    </row>
    <row r="25" spans="2:20" ht="15" customHeight="1">
      <c r="B25" s="21" t="s">
        <v>76</v>
      </c>
      <c r="C25" s="13">
        <f>SUM(C26:C34)</f>
        <v>8301.2</v>
      </c>
      <c r="D25" s="9">
        <f aca="true" t="shared" si="4" ref="D25:Q25">SUM(D26:D34)</f>
        <v>9079.2</v>
      </c>
      <c r="E25" s="9">
        <f t="shared" si="4"/>
        <v>9924.5</v>
      </c>
      <c r="F25" s="9">
        <f t="shared" si="4"/>
        <v>10954.8</v>
      </c>
      <c r="G25" s="9">
        <f t="shared" si="4"/>
        <v>11518</v>
      </c>
      <c r="H25" s="9">
        <f t="shared" si="4"/>
        <v>15055.7</v>
      </c>
      <c r="I25" s="9">
        <f t="shared" si="4"/>
        <v>15735.900000000001</v>
      </c>
      <c r="J25" s="9">
        <f t="shared" si="4"/>
        <v>21453</v>
      </c>
      <c r="K25" s="9">
        <f t="shared" si="4"/>
        <v>27671.9</v>
      </c>
      <c r="L25" s="9">
        <f t="shared" si="4"/>
        <v>27065.100000000002</v>
      </c>
      <c r="M25" s="9">
        <f t="shared" si="4"/>
        <v>33012.100000000006</v>
      </c>
      <c r="N25" s="9">
        <f t="shared" si="4"/>
        <v>31785.6</v>
      </c>
      <c r="O25" s="9">
        <f t="shared" si="4"/>
        <v>30050.899999999998</v>
      </c>
      <c r="P25" s="9">
        <f t="shared" si="4"/>
        <v>31142.3</v>
      </c>
      <c r="Q25" s="9">
        <f t="shared" si="4"/>
        <v>37120.4</v>
      </c>
      <c r="R25" s="48">
        <f>SUM(R26:R34)</f>
        <v>20948.2</v>
      </c>
      <c r="S25" s="48">
        <f>SUM(S26:S34)</f>
        <v>20429.4</v>
      </c>
      <c r="T25" s="14">
        <f>SUM(T26:T34)</f>
        <v>27717.100000000002</v>
      </c>
    </row>
    <row r="26" spans="2:20" ht="15" customHeight="1">
      <c r="B26" s="19" t="s">
        <v>60</v>
      </c>
      <c r="C26" s="16" t="s">
        <v>71</v>
      </c>
      <c r="D26" s="11" t="s">
        <v>71</v>
      </c>
      <c r="E26" s="11" t="s">
        <v>71</v>
      </c>
      <c r="F26" s="11" t="s">
        <v>71</v>
      </c>
      <c r="G26" s="11" t="s">
        <v>71</v>
      </c>
      <c r="H26" s="11" t="s">
        <v>71</v>
      </c>
      <c r="I26" s="11" t="s">
        <v>71</v>
      </c>
      <c r="J26" s="11" t="s">
        <v>71</v>
      </c>
      <c r="K26" s="11" t="s">
        <v>71</v>
      </c>
      <c r="L26" s="11" t="s">
        <v>71</v>
      </c>
      <c r="M26" s="11" t="s">
        <v>71</v>
      </c>
      <c r="N26" s="11" t="s">
        <v>71</v>
      </c>
      <c r="O26" s="11" t="s">
        <v>71</v>
      </c>
      <c r="P26" s="11" t="s">
        <v>71</v>
      </c>
      <c r="Q26" s="11" t="s">
        <v>71</v>
      </c>
      <c r="R26" s="50" t="s">
        <v>71</v>
      </c>
      <c r="S26" s="50" t="s">
        <v>81</v>
      </c>
      <c r="T26" s="37" t="s">
        <v>81</v>
      </c>
    </row>
    <row r="27" spans="2:20" ht="15" customHeight="1">
      <c r="B27" s="19" t="s">
        <v>61</v>
      </c>
      <c r="C27" s="34">
        <v>2708.8</v>
      </c>
      <c r="D27" s="35">
        <v>3146.8</v>
      </c>
      <c r="E27" s="10">
        <v>3344.1</v>
      </c>
      <c r="F27" s="10">
        <v>3631.8</v>
      </c>
      <c r="G27" s="5">
        <v>3715.5</v>
      </c>
      <c r="H27" s="4">
        <v>4937.6</v>
      </c>
      <c r="I27" s="4">
        <v>5189.5</v>
      </c>
      <c r="J27" s="4">
        <v>5836.9</v>
      </c>
      <c r="K27" s="4">
        <v>7555.6</v>
      </c>
      <c r="L27" s="4">
        <v>7389.9</v>
      </c>
      <c r="M27" s="4">
        <v>7361.6</v>
      </c>
      <c r="N27" s="4">
        <v>8527.4</v>
      </c>
      <c r="O27" s="4">
        <v>8781.7</v>
      </c>
      <c r="P27" s="4">
        <v>8915.6</v>
      </c>
      <c r="Q27" s="4">
        <v>11620.9</v>
      </c>
      <c r="R27" s="49">
        <v>7428.8</v>
      </c>
      <c r="S27" s="49">
        <v>6681.1</v>
      </c>
      <c r="T27" s="36">
        <v>7254.3</v>
      </c>
    </row>
    <row r="28" spans="2:20" ht="15" customHeight="1">
      <c r="B28" s="19" t="s">
        <v>47</v>
      </c>
      <c r="C28" s="34">
        <v>305.8</v>
      </c>
      <c r="D28" s="35">
        <v>309.5</v>
      </c>
      <c r="E28" s="10">
        <v>269.7</v>
      </c>
      <c r="F28" s="10">
        <v>357.2</v>
      </c>
      <c r="G28" s="5">
        <v>495.4</v>
      </c>
      <c r="H28" s="4">
        <v>566.6</v>
      </c>
      <c r="I28" s="4">
        <v>502.2</v>
      </c>
      <c r="J28" s="4">
        <v>711.3</v>
      </c>
      <c r="K28" s="4">
        <v>895.6</v>
      </c>
      <c r="L28" s="4">
        <v>876</v>
      </c>
      <c r="M28" s="4">
        <v>1271.7</v>
      </c>
      <c r="N28" s="4">
        <v>1187.8</v>
      </c>
      <c r="O28" s="4">
        <v>984.5</v>
      </c>
      <c r="P28" s="4">
        <v>1439.4</v>
      </c>
      <c r="Q28" s="4">
        <v>2070</v>
      </c>
      <c r="R28" s="49">
        <v>1776.3</v>
      </c>
      <c r="S28" s="49">
        <v>2163.6</v>
      </c>
      <c r="T28" s="36">
        <v>4841.1</v>
      </c>
    </row>
    <row r="29" spans="2:20" ht="15" customHeight="1">
      <c r="B29" s="19" t="s">
        <v>36</v>
      </c>
      <c r="C29" s="34">
        <v>2883.6</v>
      </c>
      <c r="D29" s="35">
        <v>3353.1</v>
      </c>
      <c r="E29" s="10">
        <v>3721.7</v>
      </c>
      <c r="F29" s="10">
        <v>4048.5</v>
      </c>
      <c r="G29" s="5">
        <v>4272.8</v>
      </c>
      <c r="H29" s="4">
        <v>5747.1</v>
      </c>
      <c r="I29" s="4">
        <v>5942.8</v>
      </c>
      <c r="J29" s="4">
        <v>9142.5</v>
      </c>
      <c r="K29" s="4">
        <v>13201.5</v>
      </c>
      <c r="L29" s="4">
        <v>12912</v>
      </c>
      <c r="M29" s="4">
        <v>18687.4</v>
      </c>
      <c r="N29" s="4">
        <v>16165.9</v>
      </c>
      <c r="O29" s="4">
        <v>14589.3</v>
      </c>
      <c r="P29" s="4">
        <v>15952.6</v>
      </c>
      <c r="Q29" s="4">
        <v>18756.6</v>
      </c>
      <c r="R29" s="49">
        <v>9343.1</v>
      </c>
      <c r="S29" s="49">
        <v>9213.7</v>
      </c>
      <c r="T29" s="36">
        <v>11673</v>
      </c>
    </row>
    <row r="30" spans="2:20" ht="15" customHeight="1">
      <c r="B30" s="19" t="s">
        <v>46</v>
      </c>
      <c r="C30" s="34">
        <v>611.7</v>
      </c>
      <c r="D30" s="35">
        <v>773.8</v>
      </c>
      <c r="E30" s="10">
        <v>863</v>
      </c>
      <c r="F30" s="10">
        <v>833.5</v>
      </c>
      <c r="G30" s="5">
        <v>990.8</v>
      </c>
      <c r="H30" s="4">
        <v>1214.2</v>
      </c>
      <c r="I30" s="4">
        <v>1339.2</v>
      </c>
      <c r="J30" s="4">
        <v>1698.7</v>
      </c>
      <c r="K30" s="4">
        <v>1721.7</v>
      </c>
      <c r="L30" s="4">
        <v>1683.9</v>
      </c>
      <c r="M30" s="4">
        <v>1872.3</v>
      </c>
      <c r="N30" s="4">
        <v>1734.3</v>
      </c>
      <c r="O30" s="4">
        <v>1774.8</v>
      </c>
      <c r="P30" s="4">
        <v>1478.5</v>
      </c>
      <c r="Q30" s="4">
        <v>1629.5</v>
      </c>
      <c r="R30" s="49">
        <v>650.7</v>
      </c>
      <c r="S30" s="49">
        <v>764.4</v>
      </c>
      <c r="T30" s="36">
        <v>1010.7</v>
      </c>
    </row>
    <row r="31" spans="2:20" ht="15" customHeight="1">
      <c r="B31" s="19" t="s">
        <v>49</v>
      </c>
      <c r="C31" s="16" t="s">
        <v>71</v>
      </c>
      <c r="D31" s="11" t="s">
        <v>71</v>
      </c>
      <c r="E31" s="11" t="s">
        <v>71</v>
      </c>
      <c r="F31" s="11" t="s">
        <v>71</v>
      </c>
      <c r="G31" s="11" t="s">
        <v>71</v>
      </c>
      <c r="H31" s="11" t="s">
        <v>71</v>
      </c>
      <c r="I31" s="11" t="s">
        <v>71</v>
      </c>
      <c r="J31" s="11" t="s">
        <v>71</v>
      </c>
      <c r="K31" s="11" t="s">
        <v>71</v>
      </c>
      <c r="L31" s="11" t="s">
        <v>71</v>
      </c>
      <c r="M31" s="11" t="s">
        <v>71</v>
      </c>
      <c r="N31" s="11" t="s">
        <v>71</v>
      </c>
      <c r="O31" s="11" t="s">
        <v>71</v>
      </c>
      <c r="P31" s="11" t="s">
        <v>71</v>
      </c>
      <c r="Q31" s="11" t="s">
        <v>71</v>
      </c>
      <c r="R31" s="50" t="s">
        <v>71</v>
      </c>
      <c r="S31" s="50" t="s">
        <v>81</v>
      </c>
      <c r="T31" s="37" t="s">
        <v>81</v>
      </c>
    </row>
    <row r="32" spans="2:20" ht="15" customHeight="1">
      <c r="B32" s="19" t="s">
        <v>51</v>
      </c>
      <c r="C32" s="16" t="s">
        <v>71</v>
      </c>
      <c r="D32" s="11" t="s">
        <v>71</v>
      </c>
      <c r="E32" s="11" t="s">
        <v>71</v>
      </c>
      <c r="F32" s="11" t="s">
        <v>71</v>
      </c>
      <c r="G32" s="11" t="s">
        <v>71</v>
      </c>
      <c r="H32" s="11" t="s">
        <v>71</v>
      </c>
      <c r="I32" s="11" t="s">
        <v>71</v>
      </c>
      <c r="J32" s="11" t="s">
        <v>71</v>
      </c>
      <c r="K32" s="11" t="s">
        <v>71</v>
      </c>
      <c r="L32" s="11" t="s">
        <v>71</v>
      </c>
      <c r="M32" s="11" t="s">
        <v>71</v>
      </c>
      <c r="N32" s="11" t="s">
        <v>71</v>
      </c>
      <c r="O32" s="11" t="s">
        <v>71</v>
      </c>
      <c r="P32" s="11" t="s">
        <v>71</v>
      </c>
      <c r="Q32" s="11" t="s">
        <v>71</v>
      </c>
      <c r="R32" s="50" t="s">
        <v>71</v>
      </c>
      <c r="S32" s="50" t="s">
        <v>81</v>
      </c>
      <c r="T32" s="37" t="s">
        <v>81</v>
      </c>
    </row>
    <row r="33" spans="2:20" ht="15" customHeight="1">
      <c r="B33" s="19" t="s">
        <v>50</v>
      </c>
      <c r="C33" s="16" t="s">
        <v>71</v>
      </c>
      <c r="D33" s="11" t="s">
        <v>71</v>
      </c>
      <c r="E33" s="11" t="s">
        <v>71</v>
      </c>
      <c r="F33" s="11" t="s">
        <v>71</v>
      </c>
      <c r="G33" s="11" t="s">
        <v>71</v>
      </c>
      <c r="H33" s="11" t="s">
        <v>71</v>
      </c>
      <c r="I33" s="11" t="s">
        <v>71</v>
      </c>
      <c r="J33" s="11" t="s">
        <v>71</v>
      </c>
      <c r="K33" s="11" t="s">
        <v>71</v>
      </c>
      <c r="L33" s="11" t="s">
        <v>71</v>
      </c>
      <c r="M33" s="11" t="s">
        <v>71</v>
      </c>
      <c r="N33" s="11" t="s">
        <v>71</v>
      </c>
      <c r="O33" s="11" t="s">
        <v>71</v>
      </c>
      <c r="P33" s="11" t="s">
        <v>71</v>
      </c>
      <c r="Q33" s="11" t="s">
        <v>71</v>
      </c>
      <c r="R33" s="50" t="s">
        <v>71</v>
      </c>
      <c r="S33" s="50" t="s">
        <v>81</v>
      </c>
      <c r="T33" s="37" t="s">
        <v>81</v>
      </c>
    </row>
    <row r="34" spans="2:20" ht="15" customHeight="1">
      <c r="B34" s="19" t="s">
        <v>48</v>
      </c>
      <c r="C34" s="34">
        <v>1791.3</v>
      </c>
      <c r="D34" s="35">
        <v>1496</v>
      </c>
      <c r="E34" s="10">
        <v>1726</v>
      </c>
      <c r="F34" s="10">
        <v>2083.8</v>
      </c>
      <c r="G34" s="5">
        <v>2043.5</v>
      </c>
      <c r="H34" s="4">
        <v>2590.2</v>
      </c>
      <c r="I34" s="4">
        <v>2762.2</v>
      </c>
      <c r="J34" s="4">
        <v>4063.6</v>
      </c>
      <c r="K34" s="4">
        <v>4297.5</v>
      </c>
      <c r="L34" s="4">
        <v>4203.3</v>
      </c>
      <c r="M34" s="4">
        <v>3819.1</v>
      </c>
      <c r="N34" s="4">
        <v>4170.2</v>
      </c>
      <c r="O34" s="4">
        <v>3920.6</v>
      </c>
      <c r="P34" s="4">
        <v>3356.2</v>
      </c>
      <c r="Q34" s="4">
        <v>3043.4</v>
      </c>
      <c r="R34" s="49">
        <v>1749.3</v>
      </c>
      <c r="S34" s="49">
        <v>1606.6</v>
      </c>
      <c r="T34" s="36">
        <v>2938</v>
      </c>
    </row>
    <row r="35" spans="2:20" ht="15" customHeight="1">
      <c r="B35" s="21" t="s">
        <v>62</v>
      </c>
      <c r="C35" s="13">
        <f>SUM(C36:C40)</f>
        <v>10922.6</v>
      </c>
      <c r="D35" s="9">
        <f aca="true" t="shared" si="5" ref="D35:Q35">SUM(D36:D40)</f>
        <v>12808.9</v>
      </c>
      <c r="E35" s="9">
        <f t="shared" si="5"/>
        <v>13241.7</v>
      </c>
      <c r="F35" s="9">
        <f t="shared" si="5"/>
        <v>14408.099999999999</v>
      </c>
      <c r="G35" s="9">
        <f t="shared" si="5"/>
        <v>14985.900000000001</v>
      </c>
      <c r="H35" s="9">
        <f t="shared" si="5"/>
        <v>19426.7</v>
      </c>
      <c r="I35" s="9">
        <f t="shared" si="5"/>
        <v>19753.5</v>
      </c>
      <c r="J35" s="9">
        <f t="shared" si="5"/>
        <v>30583.1</v>
      </c>
      <c r="K35" s="9">
        <f t="shared" si="5"/>
        <v>36791.5</v>
      </c>
      <c r="L35" s="9">
        <f t="shared" si="5"/>
        <v>35984.6</v>
      </c>
      <c r="M35" s="9">
        <f t="shared" si="5"/>
        <v>44187.1</v>
      </c>
      <c r="N35" s="9">
        <f t="shared" si="5"/>
        <v>48135.7</v>
      </c>
      <c r="O35" s="9">
        <f>SUM(O36:O40)</f>
        <v>48764.4</v>
      </c>
      <c r="P35" s="9">
        <f t="shared" si="5"/>
        <v>45440.2</v>
      </c>
      <c r="Q35" s="9">
        <f t="shared" si="5"/>
        <v>58697.600000000006</v>
      </c>
      <c r="R35" s="48">
        <f>SUM(R36:R40)</f>
        <v>56915.899999999994</v>
      </c>
      <c r="S35" s="48">
        <f>SUM(S36:S40)</f>
        <v>67314.5</v>
      </c>
      <c r="T35" s="14">
        <f>SUM(T36:T40)</f>
        <v>95475.2</v>
      </c>
    </row>
    <row r="36" spans="2:20" ht="15" customHeight="1">
      <c r="B36" s="19" t="s">
        <v>13</v>
      </c>
      <c r="C36" s="34">
        <v>1223.3</v>
      </c>
      <c r="D36" s="35">
        <v>1392.8</v>
      </c>
      <c r="E36" s="10">
        <v>1542.6</v>
      </c>
      <c r="F36" s="10">
        <v>1607.5</v>
      </c>
      <c r="G36" s="5">
        <v>1919.7</v>
      </c>
      <c r="H36" s="4">
        <v>2266.4</v>
      </c>
      <c r="I36" s="4">
        <v>2427.3</v>
      </c>
      <c r="J36" s="4">
        <v>3140.1</v>
      </c>
      <c r="K36" s="4">
        <v>3546.5</v>
      </c>
      <c r="L36" s="4">
        <v>3468.7</v>
      </c>
      <c r="M36" s="4">
        <v>4045.5</v>
      </c>
      <c r="N36" s="4">
        <v>4184.9</v>
      </c>
      <c r="O36" s="4">
        <v>4084</v>
      </c>
      <c r="P36" s="4">
        <v>2970.5</v>
      </c>
      <c r="Q36" s="4">
        <v>3522.1</v>
      </c>
      <c r="R36" s="49">
        <v>4904.8</v>
      </c>
      <c r="S36" s="49">
        <v>6039</v>
      </c>
      <c r="T36" s="36">
        <v>5843.5</v>
      </c>
    </row>
    <row r="37" spans="2:20" ht="15" customHeight="1">
      <c r="B37" s="19" t="s">
        <v>15</v>
      </c>
      <c r="C37" s="34">
        <v>1398.1</v>
      </c>
      <c r="D37" s="35">
        <v>1650.8</v>
      </c>
      <c r="E37" s="10">
        <v>1726</v>
      </c>
      <c r="F37" s="10">
        <v>1964.7</v>
      </c>
      <c r="G37" s="5">
        <v>1981.6</v>
      </c>
      <c r="H37" s="4">
        <v>2590.2</v>
      </c>
      <c r="I37" s="4">
        <v>2762.2</v>
      </c>
      <c r="J37" s="4">
        <v>4171.3</v>
      </c>
      <c r="K37" s="4">
        <v>5929.7</v>
      </c>
      <c r="L37" s="4">
        <v>5799.7</v>
      </c>
      <c r="M37" s="4">
        <v>7612.2</v>
      </c>
      <c r="N37" s="4">
        <v>7508.4</v>
      </c>
      <c r="O37" s="4">
        <v>6894.7</v>
      </c>
      <c r="P37" s="4">
        <v>5646.9</v>
      </c>
      <c r="Q37" s="4">
        <v>6543.1</v>
      </c>
      <c r="R37" s="49">
        <v>11359.7</v>
      </c>
      <c r="S37" s="49">
        <v>13089.9</v>
      </c>
      <c r="T37" s="36">
        <v>26725.8</v>
      </c>
    </row>
    <row r="38" spans="2:20" ht="15" customHeight="1">
      <c r="B38" s="19" t="s">
        <v>12</v>
      </c>
      <c r="C38" s="34">
        <v>1223.3</v>
      </c>
      <c r="D38" s="35">
        <v>1408.3</v>
      </c>
      <c r="E38" s="10">
        <v>1575</v>
      </c>
      <c r="F38" s="10">
        <v>1548</v>
      </c>
      <c r="G38" s="5">
        <v>1733.9</v>
      </c>
      <c r="H38" s="4">
        <v>2104.6</v>
      </c>
      <c r="I38" s="4">
        <v>2008.8</v>
      </c>
      <c r="J38" s="4">
        <v>3161</v>
      </c>
      <c r="K38" s="4">
        <v>4011.8</v>
      </c>
      <c r="L38" s="4">
        <v>3923.8</v>
      </c>
      <c r="M38" s="4">
        <v>5506.5</v>
      </c>
      <c r="N38" s="4">
        <v>5424.5</v>
      </c>
      <c r="O38" s="4">
        <v>4957.7</v>
      </c>
      <c r="P38" s="4">
        <v>4798</v>
      </c>
      <c r="Q38" s="4">
        <v>8490.7</v>
      </c>
      <c r="R38" s="49">
        <v>5163.5</v>
      </c>
      <c r="S38" s="49">
        <v>2355</v>
      </c>
      <c r="T38" s="36">
        <v>5689.9</v>
      </c>
    </row>
    <row r="39" spans="2:20" ht="15" customHeight="1">
      <c r="B39" s="19" t="s">
        <v>14</v>
      </c>
      <c r="C39" s="34">
        <v>3495.3</v>
      </c>
      <c r="D39" s="35">
        <v>4230.1</v>
      </c>
      <c r="E39" s="10">
        <v>4212.5</v>
      </c>
      <c r="F39" s="10">
        <v>4882.1</v>
      </c>
      <c r="G39" s="5">
        <v>4892.1</v>
      </c>
      <c r="H39" s="4">
        <v>6718.4</v>
      </c>
      <c r="I39" s="4">
        <v>6696.1</v>
      </c>
      <c r="J39" s="4">
        <v>10170.7</v>
      </c>
      <c r="K39" s="4">
        <v>11248.6</v>
      </c>
      <c r="L39" s="4">
        <v>11001.9</v>
      </c>
      <c r="M39" s="4">
        <v>10427.4</v>
      </c>
      <c r="N39" s="4">
        <v>11459.1</v>
      </c>
      <c r="O39" s="4">
        <v>10772.5</v>
      </c>
      <c r="P39" s="4">
        <v>12749.2</v>
      </c>
      <c r="Q39" s="4">
        <v>19176.4</v>
      </c>
      <c r="R39" s="49">
        <v>20909.6</v>
      </c>
      <c r="S39" s="49">
        <v>29004.5</v>
      </c>
      <c r="T39" s="36">
        <v>36816</v>
      </c>
    </row>
    <row r="40" spans="2:20" ht="15" customHeight="1">
      <c r="B40" s="19" t="s">
        <v>0</v>
      </c>
      <c r="C40" s="34">
        <v>3582.6</v>
      </c>
      <c r="D40" s="35">
        <v>4126.9</v>
      </c>
      <c r="E40" s="10">
        <v>4185.6</v>
      </c>
      <c r="F40" s="10">
        <v>4405.8</v>
      </c>
      <c r="G40" s="5">
        <v>4458.6</v>
      </c>
      <c r="H40" s="4">
        <v>5747.1</v>
      </c>
      <c r="I40" s="4">
        <v>5859.1</v>
      </c>
      <c r="J40" s="4">
        <v>9940</v>
      </c>
      <c r="K40" s="4">
        <v>12054.9</v>
      </c>
      <c r="L40" s="4">
        <v>11790.5</v>
      </c>
      <c r="M40" s="4">
        <v>16595.5</v>
      </c>
      <c r="N40" s="4">
        <v>19558.8</v>
      </c>
      <c r="O40" s="4">
        <v>22055.5</v>
      </c>
      <c r="P40" s="4">
        <v>19275.6</v>
      </c>
      <c r="Q40" s="4">
        <v>20965.3</v>
      </c>
      <c r="R40" s="49">
        <v>14578.3</v>
      </c>
      <c r="S40" s="49">
        <v>16826.1</v>
      </c>
      <c r="T40" s="36">
        <v>20400</v>
      </c>
    </row>
    <row r="41" spans="2:20" ht="15" customHeight="1">
      <c r="B41" s="18" t="s">
        <v>28</v>
      </c>
      <c r="C41" s="13">
        <f>SUM(C42:C46)</f>
        <v>14374.300000000001</v>
      </c>
      <c r="D41" s="9">
        <f aca="true" t="shared" si="6" ref="D41:Q41">SUM(D42:D46)</f>
        <v>16714.100000000002</v>
      </c>
      <c r="E41" s="9">
        <f t="shared" si="6"/>
        <v>16343.199999999999</v>
      </c>
      <c r="F41" s="9">
        <f t="shared" si="6"/>
        <v>19290.1</v>
      </c>
      <c r="G41" s="9">
        <f t="shared" si="6"/>
        <v>19320.8</v>
      </c>
      <c r="H41" s="9">
        <f t="shared" si="6"/>
        <v>23312</v>
      </c>
      <c r="I41" s="9">
        <f t="shared" si="6"/>
        <v>24273.500000000004</v>
      </c>
      <c r="J41" s="9">
        <f t="shared" si="6"/>
        <v>35072.6</v>
      </c>
      <c r="K41" s="9">
        <f t="shared" si="6"/>
        <v>38736.5</v>
      </c>
      <c r="L41" s="9">
        <f t="shared" si="6"/>
        <v>37887</v>
      </c>
      <c r="M41" s="9">
        <f t="shared" si="6"/>
        <v>42654.799999999996</v>
      </c>
      <c r="N41" s="9">
        <f t="shared" si="6"/>
        <v>48138.90000000001</v>
      </c>
      <c r="O41" s="9">
        <f t="shared" si="6"/>
        <v>50733.4</v>
      </c>
      <c r="P41" s="9">
        <f t="shared" si="6"/>
        <v>54621.5</v>
      </c>
      <c r="Q41" s="9">
        <f t="shared" si="6"/>
        <v>63397.799999999996</v>
      </c>
      <c r="R41" s="48">
        <f>SUM(R42:R46)</f>
        <v>60689.30000000001</v>
      </c>
      <c r="S41" s="48">
        <f>SUM(S42:S46)</f>
        <v>31910</v>
      </c>
      <c r="T41" s="14">
        <f>SUM(T42:T46)</f>
        <v>52442.5</v>
      </c>
    </row>
    <row r="42" spans="2:20" ht="15" customHeight="1">
      <c r="B42" s="19" t="s">
        <v>30</v>
      </c>
      <c r="C42" s="34">
        <v>5286.6</v>
      </c>
      <c r="D42" s="35">
        <v>6190.4</v>
      </c>
      <c r="E42" s="10">
        <v>5933.2</v>
      </c>
      <c r="F42" s="10">
        <v>7144.5</v>
      </c>
      <c r="G42" s="5">
        <v>8050.3</v>
      </c>
      <c r="H42" s="4">
        <v>8742</v>
      </c>
      <c r="I42" s="4">
        <v>9123.5</v>
      </c>
      <c r="J42" s="4">
        <v>13633.4</v>
      </c>
      <c r="K42" s="4">
        <v>14583</v>
      </c>
      <c r="L42" s="4">
        <v>14263.2</v>
      </c>
      <c r="M42" s="4">
        <v>13518.6</v>
      </c>
      <c r="N42" s="4">
        <v>14234.9</v>
      </c>
      <c r="O42" s="4">
        <v>14470.1</v>
      </c>
      <c r="P42" s="4">
        <v>17525.2</v>
      </c>
      <c r="Q42" s="4">
        <v>19904.7</v>
      </c>
      <c r="R42" s="49">
        <v>20537.4</v>
      </c>
      <c r="S42" s="49">
        <v>7612.4</v>
      </c>
      <c r="T42" s="36">
        <v>10251</v>
      </c>
    </row>
    <row r="43" spans="2:20" ht="15" customHeight="1">
      <c r="B43" s="19" t="s">
        <v>31</v>
      </c>
      <c r="C43" s="34">
        <v>5810.9</v>
      </c>
      <c r="D43" s="35">
        <v>6706.3</v>
      </c>
      <c r="E43" s="10">
        <v>6472.5</v>
      </c>
      <c r="F43" s="10">
        <v>7739.8</v>
      </c>
      <c r="G43" s="5">
        <v>6811.8</v>
      </c>
      <c r="H43" s="4">
        <v>8823</v>
      </c>
      <c r="I43" s="4">
        <v>9207.2</v>
      </c>
      <c r="J43" s="4">
        <v>13122.2</v>
      </c>
      <c r="K43" s="4">
        <v>13906.1</v>
      </c>
      <c r="L43" s="4">
        <v>13601.1</v>
      </c>
      <c r="M43" s="4">
        <v>17347</v>
      </c>
      <c r="N43" s="4">
        <v>18735</v>
      </c>
      <c r="O43" s="4">
        <v>22907.3</v>
      </c>
      <c r="P43" s="4">
        <v>20755.6</v>
      </c>
      <c r="Q43" s="4">
        <v>21888.5</v>
      </c>
      <c r="R43" s="49">
        <v>13729.9</v>
      </c>
      <c r="S43" s="49">
        <v>10828.5</v>
      </c>
      <c r="T43" s="36">
        <v>15703.1</v>
      </c>
    </row>
    <row r="44" spans="2:20" ht="15" customHeight="1">
      <c r="B44" s="19" t="s">
        <v>29</v>
      </c>
      <c r="C44" s="34">
        <v>1529.2</v>
      </c>
      <c r="D44" s="35">
        <v>1857.1</v>
      </c>
      <c r="E44" s="10">
        <v>1887.8</v>
      </c>
      <c r="F44" s="10">
        <v>2083.8</v>
      </c>
      <c r="G44" s="5">
        <v>2105.5</v>
      </c>
      <c r="H44" s="4">
        <v>2590.2</v>
      </c>
      <c r="I44" s="4">
        <v>2762.2</v>
      </c>
      <c r="J44" s="4">
        <v>3704.5</v>
      </c>
      <c r="K44" s="4">
        <v>4907.4</v>
      </c>
      <c r="L44" s="4">
        <v>4799.8</v>
      </c>
      <c r="M44" s="4">
        <v>5347.7</v>
      </c>
      <c r="N44" s="4">
        <v>7949.9</v>
      </c>
      <c r="O44" s="4">
        <v>8121.4</v>
      </c>
      <c r="P44" s="4">
        <v>11319.9</v>
      </c>
      <c r="Q44" s="4">
        <v>16601.4</v>
      </c>
      <c r="R44" s="49">
        <v>20441.9</v>
      </c>
      <c r="S44" s="49">
        <v>7530.6</v>
      </c>
      <c r="T44" s="36">
        <v>15465.2</v>
      </c>
    </row>
    <row r="45" spans="2:20" ht="15" customHeight="1">
      <c r="B45" s="19" t="s">
        <v>33</v>
      </c>
      <c r="C45" s="34">
        <v>786.4</v>
      </c>
      <c r="D45" s="35">
        <v>877</v>
      </c>
      <c r="E45" s="10">
        <v>970.9</v>
      </c>
      <c r="F45" s="10">
        <v>952.6</v>
      </c>
      <c r="G45" s="5">
        <v>1114.7</v>
      </c>
      <c r="H45" s="4">
        <v>1457</v>
      </c>
      <c r="I45" s="4">
        <v>1422.9</v>
      </c>
      <c r="J45" s="4">
        <v>2077.1</v>
      </c>
      <c r="K45" s="4">
        <v>2224.5</v>
      </c>
      <c r="L45" s="4">
        <v>2175.7</v>
      </c>
      <c r="M45" s="4">
        <v>2823.2</v>
      </c>
      <c r="N45" s="4">
        <v>2940.3</v>
      </c>
      <c r="O45" s="4">
        <v>2655.9</v>
      </c>
      <c r="P45" s="4">
        <v>2733.1</v>
      </c>
      <c r="Q45" s="4">
        <v>2399.1</v>
      </c>
      <c r="R45" s="49">
        <v>1356.3</v>
      </c>
      <c r="S45" s="49">
        <v>1676.5</v>
      </c>
      <c r="T45" s="36">
        <v>2260.9</v>
      </c>
    </row>
    <row r="46" spans="2:20" ht="15" customHeight="1">
      <c r="B46" s="19" t="s">
        <v>32</v>
      </c>
      <c r="C46" s="34">
        <v>961.2</v>
      </c>
      <c r="D46" s="35">
        <v>1083.3</v>
      </c>
      <c r="E46" s="10">
        <v>1078.8</v>
      </c>
      <c r="F46" s="10">
        <v>1369.4</v>
      </c>
      <c r="G46" s="5">
        <v>1238.5</v>
      </c>
      <c r="H46" s="4">
        <v>1699.8</v>
      </c>
      <c r="I46" s="4">
        <v>1757.7</v>
      </c>
      <c r="J46" s="4">
        <v>2535.4</v>
      </c>
      <c r="K46" s="4">
        <v>3115.5</v>
      </c>
      <c r="L46" s="4">
        <v>3047.2</v>
      </c>
      <c r="M46" s="4">
        <v>3618.3</v>
      </c>
      <c r="N46" s="4">
        <v>4278.8</v>
      </c>
      <c r="O46" s="4">
        <v>2578.7</v>
      </c>
      <c r="P46" s="4">
        <v>2287.7</v>
      </c>
      <c r="Q46" s="4">
        <v>2604.1</v>
      </c>
      <c r="R46" s="49">
        <v>4623.8</v>
      </c>
      <c r="S46" s="49">
        <v>4262</v>
      </c>
      <c r="T46" s="36">
        <v>8762.3</v>
      </c>
    </row>
    <row r="47" spans="2:20" ht="15" customHeight="1">
      <c r="B47" s="18" t="s">
        <v>63</v>
      </c>
      <c r="C47" s="13">
        <f>SUM(C48:C53)</f>
        <v>16733.5</v>
      </c>
      <c r="D47" s="9">
        <f aca="true" t="shared" si="7" ref="D47:Q47">SUM(D48:D53)</f>
        <v>19654.5</v>
      </c>
      <c r="E47" s="9">
        <f t="shared" si="7"/>
        <v>19973.1</v>
      </c>
      <c r="F47" s="9">
        <f t="shared" si="7"/>
        <v>22183.500000000004</v>
      </c>
      <c r="G47" s="3">
        <f t="shared" si="7"/>
        <v>23314.8</v>
      </c>
      <c r="H47" s="3">
        <f t="shared" si="7"/>
        <v>28411.5</v>
      </c>
      <c r="I47" s="3">
        <f t="shared" si="7"/>
        <v>29546.600000000002</v>
      </c>
      <c r="J47" s="3">
        <f t="shared" si="7"/>
        <v>42630.299999999996</v>
      </c>
      <c r="K47" s="3">
        <f t="shared" si="7"/>
        <v>53834.2</v>
      </c>
      <c r="L47" s="3">
        <f t="shared" si="7"/>
        <v>54548.3</v>
      </c>
      <c r="M47" s="3">
        <f t="shared" si="7"/>
        <v>60399.4</v>
      </c>
      <c r="N47" s="3">
        <f t="shared" si="7"/>
        <v>68388</v>
      </c>
      <c r="O47" s="3">
        <f t="shared" si="7"/>
        <v>62661.9</v>
      </c>
      <c r="P47" s="3">
        <f t="shared" si="7"/>
        <v>72129.40000000001</v>
      </c>
      <c r="Q47" s="3">
        <f t="shared" si="7"/>
        <v>78653</v>
      </c>
      <c r="R47" s="51">
        <f>SUM(R48:R53)</f>
        <v>92766.5</v>
      </c>
      <c r="S47" s="51">
        <f>SUM(S48:S53)</f>
        <v>105854.09999999999</v>
      </c>
      <c r="T47" s="15">
        <f>SUM(T48:T53)</f>
        <v>123813.79999999999</v>
      </c>
    </row>
    <row r="48" spans="2:20" ht="15" customHeight="1">
      <c r="B48" s="19" t="s">
        <v>3</v>
      </c>
      <c r="C48" s="34">
        <v>1354.4</v>
      </c>
      <c r="D48" s="35">
        <v>1650.8</v>
      </c>
      <c r="E48" s="10">
        <v>1726</v>
      </c>
      <c r="F48" s="10">
        <v>1964.7</v>
      </c>
      <c r="G48" s="5">
        <v>2105.5</v>
      </c>
      <c r="H48" s="4">
        <v>2833.1</v>
      </c>
      <c r="I48" s="4">
        <v>3013.3</v>
      </c>
      <c r="J48" s="4">
        <v>3958.2</v>
      </c>
      <c r="K48" s="4">
        <v>5966.6</v>
      </c>
      <c r="L48" s="4">
        <v>5835.7</v>
      </c>
      <c r="M48" s="4">
        <v>7113.8</v>
      </c>
      <c r="N48" s="4">
        <v>7478.3</v>
      </c>
      <c r="O48" s="4">
        <v>6846.3</v>
      </c>
      <c r="P48" s="4">
        <v>10330.1</v>
      </c>
      <c r="Q48" s="4">
        <v>15552.3</v>
      </c>
      <c r="R48" s="49">
        <v>16884</v>
      </c>
      <c r="S48" s="49">
        <v>4864.4</v>
      </c>
      <c r="T48" s="36">
        <v>7181.7</v>
      </c>
    </row>
    <row r="49" spans="2:20" ht="15" customHeight="1">
      <c r="B49" s="19" t="s">
        <v>27</v>
      </c>
      <c r="C49" s="34">
        <v>5024.4</v>
      </c>
      <c r="D49" s="35">
        <v>5880.9</v>
      </c>
      <c r="E49" s="10">
        <v>6057.2</v>
      </c>
      <c r="F49" s="10">
        <v>6549.1</v>
      </c>
      <c r="G49" s="5">
        <v>6997.5</v>
      </c>
      <c r="H49" s="4">
        <v>7285</v>
      </c>
      <c r="I49" s="4">
        <v>7533.1</v>
      </c>
      <c r="J49" s="4">
        <v>11812.4</v>
      </c>
      <c r="K49" s="4">
        <v>16048.5</v>
      </c>
      <c r="L49" s="4">
        <v>15696.5</v>
      </c>
      <c r="M49" s="4">
        <v>17430.8</v>
      </c>
      <c r="N49" s="4">
        <v>16933.1</v>
      </c>
      <c r="O49" s="4">
        <v>15832.4</v>
      </c>
      <c r="P49" s="4">
        <v>16444.3</v>
      </c>
      <c r="Q49" s="4">
        <v>14104.3</v>
      </c>
      <c r="R49" s="49">
        <v>13979.3</v>
      </c>
      <c r="S49" s="49">
        <v>17614.8</v>
      </c>
      <c r="T49" s="36">
        <v>26605.2</v>
      </c>
    </row>
    <row r="50" spans="2:20" ht="15" customHeight="1">
      <c r="B50" s="19" t="s">
        <v>4</v>
      </c>
      <c r="C50" s="34">
        <v>611.7</v>
      </c>
      <c r="D50" s="35">
        <v>722.2</v>
      </c>
      <c r="E50" s="10">
        <v>755.1</v>
      </c>
      <c r="F50" s="10">
        <v>809.7</v>
      </c>
      <c r="G50" s="5">
        <v>836</v>
      </c>
      <c r="H50" s="4">
        <v>1133.2</v>
      </c>
      <c r="I50" s="4">
        <v>1171.8</v>
      </c>
      <c r="J50" s="4">
        <v>1885.2</v>
      </c>
      <c r="K50" s="4">
        <v>2726.3</v>
      </c>
      <c r="L50" s="4">
        <v>2666.5</v>
      </c>
      <c r="M50" s="4">
        <v>2827.4</v>
      </c>
      <c r="N50" s="4">
        <v>3924.7</v>
      </c>
      <c r="O50" s="4">
        <v>4295.7</v>
      </c>
      <c r="P50" s="4">
        <v>4156.2</v>
      </c>
      <c r="Q50" s="4">
        <v>4041.1</v>
      </c>
      <c r="R50" s="49">
        <v>2701.7</v>
      </c>
      <c r="S50" s="49">
        <v>1296.4</v>
      </c>
      <c r="T50" s="36">
        <v>1311.8</v>
      </c>
    </row>
    <row r="51" spans="2:20" ht="15" customHeight="1">
      <c r="B51" s="19" t="s">
        <v>26</v>
      </c>
      <c r="C51" s="34">
        <v>5636.1</v>
      </c>
      <c r="D51" s="35">
        <v>6603.1</v>
      </c>
      <c r="E51" s="10">
        <v>6418.6</v>
      </c>
      <c r="F51" s="10">
        <v>7025.4</v>
      </c>
      <c r="G51" s="5">
        <v>7431</v>
      </c>
      <c r="H51" s="4">
        <v>9389.6</v>
      </c>
      <c r="I51" s="4">
        <v>9793.1</v>
      </c>
      <c r="J51" s="4">
        <v>13354.9</v>
      </c>
      <c r="K51" s="4">
        <v>15769.2</v>
      </c>
      <c r="L51" s="4">
        <v>17318.1</v>
      </c>
      <c r="M51" s="4">
        <v>18683.1</v>
      </c>
      <c r="N51" s="4">
        <v>22457.1</v>
      </c>
      <c r="O51" s="4">
        <v>19496.1</v>
      </c>
      <c r="P51" s="4">
        <v>23788.2</v>
      </c>
      <c r="Q51" s="4">
        <v>26408.2</v>
      </c>
      <c r="R51" s="49">
        <v>38408.1</v>
      </c>
      <c r="S51" s="49">
        <v>64493.2</v>
      </c>
      <c r="T51" s="36">
        <v>67368.8</v>
      </c>
    </row>
    <row r="52" spans="2:20" ht="15" customHeight="1">
      <c r="B52" s="20" t="s">
        <v>77</v>
      </c>
      <c r="C52" s="34">
        <v>3582.6</v>
      </c>
      <c r="D52" s="35">
        <v>4178.5</v>
      </c>
      <c r="E52" s="10">
        <v>4422.9</v>
      </c>
      <c r="F52" s="10">
        <v>5120.2</v>
      </c>
      <c r="G52" s="5">
        <v>5201.7</v>
      </c>
      <c r="H52" s="4">
        <v>6799.3</v>
      </c>
      <c r="I52" s="4">
        <v>7114.6</v>
      </c>
      <c r="J52" s="4">
        <v>10513.4</v>
      </c>
      <c r="K52" s="4">
        <v>11688.9</v>
      </c>
      <c r="L52" s="4">
        <v>11432.6</v>
      </c>
      <c r="M52" s="4">
        <v>12345.5</v>
      </c>
      <c r="N52" s="4">
        <v>14751</v>
      </c>
      <c r="O52" s="4">
        <v>12898.9</v>
      </c>
      <c r="P52" s="4">
        <v>13420.8</v>
      </c>
      <c r="Q52" s="4">
        <v>13718.6</v>
      </c>
      <c r="R52" s="49">
        <v>14139.7</v>
      </c>
      <c r="S52" s="49">
        <v>7503.2</v>
      </c>
      <c r="T52" s="36">
        <v>16053.4</v>
      </c>
    </row>
    <row r="53" spans="2:20" ht="15" customHeight="1">
      <c r="B53" s="20" t="s">
        <v>78</v>
      </c>
      <c r="C53" s="34">
        <v>524.3</v>
      </c>
      <c r="D53" s="35">
        <v>619</v>
      </c>
      <c r="E53" s="10">
        <v>593.3</v>
      </c>
      <c r="F53" s="10">
        <v>714.4</v>
      </c>
      <c r="G53" s="5">
        <v>743.1</v>
      </c>
      <c r="H53" s="4">
        <v>971.3</v>
      </c>
      <c r="I53" s="4">
        <v>920.7</v>
      </c>
      <c r="J53" s="4">
        <v>1106.2</v>
      </c>
      <c r="K53" s="4">
        <v>1634.7</v>
      </c>
      <c r="L53" s="4">
        <v>1598.9</v>
      </c>
      <c r="M53" s="4">
        <v>1998.8</v>
      </c>
      <c r="N53" s="4">
        <v>2843.8</v>
      </c>
      <c r="O53" s="4">
        <v>3292.5</v>
      </c>
      <c r="P53" s="4">
        <v>3989.8</v>
      </c>
      <c r="Q53" s="4">
        <v>4828.5</v>
      </c>
      <c r="R53" s="49">
        <v>6653.7</v>
      </c>
      <c r="S53" s="49">
        <v>10082.1</v>
      </c>
      <c r="T53" s="36">
        <v>5292.9</v>
      </c>
    </row>
    <row r="54" spans="2:20" ht="15" customHeight="1">
      <c r="B54" s="18" t="s">
        <v>64</v>
      </c>
      <c r="C54" s="13">
        <f>SUM(C55:C61)</f>
        <v>16689.8</v>
      </c>
      <c r="D54" s="9">
        <f aca="true" t="shared" si="8" ref="D54:Q54">SUM(D55:D61)</f>
        <v>18932.200000000004</v>
      </c>
      <c r="E54" s="9">
        <f t="shared" si="8"/>
        <v>19147.999999999996</v>
      </c>
      <c r="F54" s="9">
        <f t="shared" si="8"/>
        <v>21016.600000000002</v>
      </c>
      <c r="G54" s="9">
        <f t="shared" si="8"/>
        <v>22231.2</v>
      </c>
      <c r="H54" s="9">
        <f t="shared" si="8"/>
        <v>29382.799999999996</v>
      </c>
      <c r="I54" s="9">
        <f t="shared" si="8"/>
        <v>30551.000000000004</v>
      </c>
      <c r="J54" s="9">
        <f t="shared" si="8"/>
        <v>44612.899999999994</v>
      </c>
      <c r="K54" s="9">
        <f t="shared" si="8"/>
        <v>54930.799999999996</v>
      </c>
      <c r="L54" s="9">
        <f t="shared" si="8"/>
        <v>58167.80000000001</v>
      </c>
      <c r="M54" s="9">
        <f t="shared" si="8"/>
        <v>65435.200000000004</v>
      </c>
      <c r="N54" s="9">
        <f t="shared" si="8"/>
        <v>69849.1</v>
      </c>
      <c r="O54" s="9">
        <f t="shared" si="8"/>
        <v>72236.9</v>
      </c>
      <c r="P54" s="9">
        <f t="shared" si="8"/>
        <v>75309</v>
      </c>
      <c r="Q54" s="9">
        <f t="shared" si="8"/>
        <v>87493.5</v>
      </c>
      <c r="R54" s="48">
        <f>SUM(R55:R61)</f>
        <v>93428.3</v>
      </c>
      <c r="S54" s="48">
        <f>SUM(S55:S61)</f>
        <v>109330.3</v>
      </c>
      <c r="T54" s="14">
        <f>SUM(T55:T61)</f>
        <v>125459.20000000001</v>
      </c>
    </row>
    <row r="55" spans="2:20" ht="15" customHeight="1">
      <c r="B55" s="19" t="s">
        <v>65</v>
      </c>
      <c r="C55" s="34">
        <v>3189.4</v>
      </c>
      <c r="D55" s="35">
        <v>3765.8</v>
      </c>
      <c r="E55" s="10">
        <v>3829.6</v>
      </c>
      <c r="F55" s="10">
        <v>4286.7</v>
      </c>
      <c r="G55" s="5">
        <v>4706.3</v>
      </c>
      <c r="H55" s="4">
        <v>5989.9</v>
      </c>
      <c r="I55" s="4">
        <v>6445</v>
      </c>
      <c r="J55" s="4">
        <v>8709.7</v>
      </c>
      <c r="K55" s="4">
        <v>10893.6</v>
      </c>
      <c r="L55" s="4">
        <v>12362.6</v>
      </c>
      <c r="M55" s="4">
        <v>14991</v>
      </c>
      <c r="N55" s="4">
        <v>13967.6</v>
      </c>
      <c r="O55" s="4">
        <v>11849.6</v>
      </c>
      <c r="P55" s="4">
        <v>10726.7</v>
      </c>
      <c r="Q55" s="4">
        <v>12263.2</v>
      </c>
      <c r="R55" s="49">
        <v>14875.4</v>
      </c>
      <c r="S55" s="49">
        <v>21143.6</v>
      </c>
      <c r="T55" s="36">
        <v>24222.2</v>
      </c>
    </row>
    <row r="56" spans="2:20" ht="15" customHeight="1">
      <c r="B56" s="19" t="s">
        <v>66</v>
      </c>
      <c r="C56" s="34">
        <v>1922.4</v>
      </c>
      <c r="D56" s="35">
        <v>2321.4</v>
      </c>
      <c r="E56" s="10">
        <v>2265.4</v>
      </c>
      <c r="F56" s="10">
        <v>2560.1</v>
      </c>
      <c r="G56" s="5">
        <v>2538.9</v>
      </c>
      <c r="H56" s="4">
        <v>3399.7</v>
      </c>
      <c r="I56" s="4">
        <v>3348.1</v>
      </c>
      <c r="J56" s="4">
        <v>6377.4</v>
      </c>
      <c r="K56" s="4">
        <v>9109.1</v>
      </c>
      <c r="L56" s="4">
        <v>8909.3</v>
      </c>
      <c r="M56" s="4">
        <v>9450.5</v>
      </c>
      <c r="N56" s="4">
        <v>12769.3</v>
      </c>
      <c r="O56" s="4">
        <v>18150.6</v>
      </c>
      <c r="P56" s="4">
        <v>20502.9</v>
      </c>
      <c r="Q56" s="4">
        <v>29446.6</v>
      </c>
      <c r="R56" s="49">
        <v>35422.7</v>
      </c>
      <c r="S56" s="49">
        <v>32324.1</v>
      </c>
      <c r="T56" s="36">
        <v>43201.9</v>
      </c>
    </row>
    <row r="57" spans="2:20" ht="15" customHeight="1">
      <c r="B57" s="19" t="s">
        <v>34</v>
      </c>
      <c r="C57" s="34">
        <v>3233.1</v>
      </c>
      <c r="D57" s="35">
        <v>3662.6</v>
      </c>
      <c r="E57" s="10">
        <v>3991.4</v>
      </c>
      <c r="F57" s="10">
        <v>4346.2</v>
      </c>
      <c r="G57" s="5">
        <v>4582.5</v>
      </c>
      <c r="H57" s="4">
        <v>6232.7</v>
      </c>
      <c r="I57" s="4">
        <v>6361.3</v>
      </c>
      <c r="J57" s="4">
        <v>9865</v>
      </c>
      <c r="K57" s="4">
        <v>10560.5</v>
      </c>
      <c r="L57" s="4">
        <v>10328.9</v>
      </c>
      <c r="M57" s="4">
        <v>11630.9</v>
      </c>
      <c r="N57" s="4">
        <v>13355.7</v>
      </c>
      <c r="O57" s="4">
        <v>12964.7</v>
      </c>
      <c r="P57" s="4">
        <v>11366</v>
      </c>
      <c r="Q57" s="4">
        <v>11114.3</v>
      </c>
      <c r="R57" s="49">
        <v>11258.7</v>
      </c>
      <c r="S57" s="49">
        <v>19063.8</v>
      </c>
      <c r="T57" s="36">
        <v>25804</v>
      </c>
    </row>
    <row r="58" spans="2:20" ht="15" customHeight="1">
      <c r="B58" s="19" t="s">
        <v>42</v>
      </c>
      <c r="C58" s="34">
        <v>2490.4</v>
      </c>
      <c r="D58" s="35">
        <v>2888.8</v>
      </c>
      <c r="E58" s="10">
        <v>3074.5</v>
      </c>
      <c r="F58" s="10">
        <v>3155.5</v>
      </c>
      <c r="G58" s="5">
        <v>3344</v>
      </c>
      <c r="H58" s="4">
        <v>4532.9</v>
      </c>
      <c r="I58" s="4">
        <v>4854.7</v>
      </c>
      <c r="J58" s="4">
        <v>6178.7</v>
      </c>
      <c r="K58" s="4">
        <v>8005</v>
      </c>
      <c r="L58" s="4">
        <v>7829.4</v>
      </c>
      <c r="M58" s="4">
        <v>8955.8</v>
      </c>
      <c r="N58" s="4">
        <v>10500.7</v>
      </c>
      <c r="O58" s="4">
        <v>11755.6</v>
      </c>
      <c r="P58" s="4">
        <v>12559.7</v>
      </c>
      <c r="Q58" s="4">
        <v>10660.6</v>
      </c>
      <c r="R58" s="49">
        <v>4551.2</v>
      </c>
      <c r="S58" s="49">
        <v>4995.3</v>
      </c>
      <c r="T58" s="36">
        <v>5667.1</v>
      </c>
    </row>
    <row r="59" spans="2:20" ht="15" customHeight="1">
      <c r="B59" s="19" t="s">
        <v>40</v>
      </c>
      <c r="C59" s="34">
        <v>1223.3</v>
      </c>
      <c r="D59" s="35">
        <v>1496</v>
      </c>
      <c r="E59" s="10">
        <v>1456.3</v>
      </c>
      <c r="F59" s="10">
        <v>1667</v>
      </c>
      <c r="G59" s="5">
        <v>1795.8</v>
      </c>
      <c r="H59" s="4">
        <v>2428.3</v>
      </c>
      <c r="I59" s="4">
        <v>2594.7</v>
      </c>
      <c r="J59" s="4">
        <v>3626.4</v>
      </c>
      <c r="K59" s="4">
        <v>4080.3</v>
      </c>
      <c r="L59" s="4">
        <v>3990.8</v>
      </c>
      <c r="M59" s="4">
        <v>3035.8</v>
      </c>
      <c r="N59" s="4">
        <v>2907.9</v>
      </c>
      <c r="O59" s="4">
        <v>2863.8</v>
      </c>
      <c r="P59" s="4">
        <v>2954.9</v>
      </c>
      <c r="Q59" s="4">
        <v>3575.4</v>
      </c>
      <c r="R59" s="49">
        <v>5832.3</v>
      </c>
      <c r="S59" s="49">
        <v>9423.6</v>
      </c>
      <c r="T59" s="36">
        <v>4385.8</v>
      </c>
    </row>
    <row r="60" spans="2:20" ht="15" customHeight="1">
      <c r="B60" s="19" t="s">
        <v>39</v>
      </c>
      <c r="C60" s="34">
        <v>4106.9</v>
      </c>
      <c r="D60" s="35">
        <v>4281.7</v>
      </c>
      <c r="E60" s="10">
        <v>3883.5</v>
      </c>
      <c r="F60" s="10">
        <v>4346.2</v>
      </c>
      <c r="G60" s="5">
        <v>4582.5</v>
      </c>
      <c r="H60" s="4">
        <v>5828</v>
      </c>
      <c r="I60" s="4">
        <v>6026.5</v>
      </c>
      <c r="J60" s="4">
        <v>8519.2</v>
      </c>
      <c r="K60" s="4">
        <v>10348.1</v>
      </c>
      <c r="L60" s="4">
        <v>12855</v>
      </c>
      <c r="M60" s="4">
        <v>15628.4</v>
      </c>
      <c r="N60" s="4">
        <v>14193.8</v>
      </c>
      <c r="O60" s="4">
        <v>12566.4</v>
      </c>
      <c r="P60" s="4">
        <v>15382.6</v>
      </c>
      <c r="Q60" s="4">
        <v>18263.2</v>
      </c>
      <c r="R60" s="49">
        <v>18875.5</v>
      </c>
      <c r="S60" s="49">
        <v>19388</v>
      </c>
      <c r="T60" s="36">
        <v>19292.5</v>
      </c>
    </row>
    <row r="61" spans="2:20" ht="15" customHeight="1">
      <c r="B61" s="19" t="s">
        <v>41</v>
      </c>
      <c r="C61" s="34">
        <v>524.3</v>
      </c>
      <c r="D61" s="35">
        <v>515.9</v>
      </c>
      <c r="E61" s="10">
        <v>647.3</v>
      </c>
      <c r="F61" s="10">
        <v>654.9</v>
      </c>
      <c r="G61" s="5">
        <v>681.2</v>
      </c>
      <c r="H61" s="4">
        <v>971.3</v>
      </c>
      <c r="I61" s="4">
        <v>920.7</v>
      </c>
      <c r="J61" s="4">
        <v>1336.5</v>
      </c>
      <c r="K61" s="4">
        <v>1934.2</v>
      </c>
      <c r="L61" s="4">
        <v>1891.8</v>
      </c>
      <c r="M61" s="4">
        <v>1742.8</v>
      </c>
      <c r="N61" s="4">
        <v>2154.1</v>
      </c>
      <c r="O61" s="4">
        <v>2086.2</v>
      </c>
      <c r="P61" s="4">
        <v>1816.2</v>
      </c>
      <c r="Q61" s="4">
        <v>2170.2</v>
      </c>
      <c r="R61" s="49">
        <v>2612.5</v>
      </c>
      <c r="S61" s="49">
        <v>2991.9</v>
      </c>
      <c r="T61" s="36">
        <v>2885.7</v>
      </c>
    </row>
    <row r="62" spans="2:20" ht="15" customHeight="1">
      <c r="B62" s="18" t="s">
        <v>67</v>
      </c>
      <c r="C62" s="13">
        <f>SUM(C63:C66)</f>
        <v>9052.7</v>
      </c>
      <c r="D62" s="9">
        <f aca="true" t="shared" si="9" ref="D62:Q62">SUM(D63:D66)</f>
        <v>10575.3</v>
      </c>
      <c r="E62" s="9">
        <f t="shared" si="9"/>
        <v>11165.2</v>
      </c>
      <c r="F62" s="9">
        <f t="shared" si="9"/>
        <v>12205.1</v>
      </c>
      <c r="G62" s="9">
        <f t="shared" si="9"/>
        <v>13128.199999999999</v>
      </c>
      <c r="H62" s="9">
        <f t="shared" si="9"/>
        <v>17160.3</v>
      </c>
      <c r="I62" s="9">
        <f t="shared" si="9"/>
        <v>17326.3</v>
      </c>
      <c r="J62" s="9">
        <f t="shared" si="9"/>
        <v>22003.300000000003</v>
      </c>
      <c r="K62" s="9">
        <f t="shared" si="9"/>
        <v>25384.899999999998</v>
      </c>
      <c r="L62" s="9">
        <f t="shared" si="9"/>
        <v>24828.1</v>
      </c>
      <c r="M62" s="9">
        <f t="shared" si="9"/>
        <v>28769.199999999997</v>
      </c>
      <c r="N62" s="9">
        <f t="shared" si="9"/>
        <v>38873.3</v>
      </c>
      <c r="O62" s="9">
        <f t="shared" si="9"/>
        <v>39003.2</v>
      </c>
      <c r="P62" s="9">
        <f t="shared" si="9"/>
        <v>58023.3</v>
      </c>
      <c r="Q62" s="9">
        <f t="shared" si="9"/>
        <v>68388.20000000001</v>
      </c>
      <c r="R62" s="48">
        <f>SUM(R63:R66)</f>
        <v>79810.6</v>
      </c>
      <c r="S62" s="48">
        <f>SUM(S63:S66)</f>
        <v>106968.1</v>
      </c>
      <c r="T62" s="14">
        <f>SUM(T63:T66)</f>
        <v>101987.4</v>
      </c>
    </row>
    <row r="63" spans="2:20" ht="15" customHeight="1">
      <c r="B63" s="19" t="s">
        <v>35</v>
      </c>
      <c r="C63" s="34">
        <v>1887.4</v>
      </c>
      <c r="D63" s="35">
        <v>2269.8</v>
      </c>
      <c r="E63" s="10">
        <v>2373.3</v>
      </c>
      <c r="F63" s="10">
        <v>2560.1</v>
      </c>
      <c r="G63" s="5">
        <v>2848.6</v>
      </c>
      <c r="H63" s="4">
        <v>3642.5</v>
      </c>
      <c r="I63" s="4">
        <v>3348.1</v>
      </c>
      <c r="J63" s="4">
        <v>4132.7</v>
      </c>
      <c r="K63" s="4">
        <v>4772.4</v>
      </c>
      <c r="L63" s="4">
        <v>4667.7</v>
      </c>
      <c r="M63" s="4">
        <v>5194.4</v>
      </c>
      <c r="N63" s="4">
        <v>8121.3</v>
      </c>
      <c r="O63" s="4">
        <v>8605.2</v>
      </c>
      <c r="P63" s="4">
        <v>12944</v>
      </c>
      <c r="Q63" s="4">
        <v>18637.7</v>
      </c>
      <c r="R63" s="49">
        <v>22668.3</v>
      </c>
      <c r="S63" s="49">
        <v>27684.3</v>
      </c>
      <c r="T63" s="36">
        <v>24482.9</v>
      </c>
    </row>
    <row r="64" spans="2:20" ht="15" customHeight="1">
      <c r="B64" s="19" t="s">
        <v>43</v>
      </c>
      <c r="C64" s="34">
        <v>1835</v>
      </c>
      <c r="D64" s="35">
        <v>2063.5</v>
      </c>
      <c r="E64" s="10">
        <v>2211.5</v>
      </c>
      <c r="F64" s="10">
        <v>2381.5</v>
      </c>
      <c r="G64" s="5">
        <v>2600.9</v>
      </c>
      <c r="H64" s="4">
        <v>3399.7</v>
      </c>
      <c r="I64" s="4">
        <v>3766.6</v>
      </c>
      <c r="J64" s="4">
        <v>4530.5</v>
      </c>
      <c r="K64" s="4">
        <v>6256.8</v>
      </c>
      <c r="L64" s="4">
        <v>6119.6</v>
      </c>
      <c r="M64" s="4">
        <v>6949.5</v>
      </c>
      <c r="N64" s="4">
        <v>6475.8</v>
      </c>
      <c r="O64" s="4">
        <v>6862.8</v>
      </c>
      <c r="P64" s="4">
        <v>11412</v>
      </c>
      <c r="Q64" s="4">
        <v>12047.2</v>
      </c>
      <c r="R64" s="49">
        <v>9139.7</v>
      </c>
      <c r="S64" s="49">
        <v>10795.7</v>
      </c>
      <c r="T64" s="36">
        <v>9128.4</v>
      </c>
    </row>
    <row r="65" spans="2:20" ht="15" customHeight="1">
      <c r="B65" s="20" t="s">
        <v>79</v>
      </c>
      <c r="C65" s="34">
        <v>2359.3</v>
      </c>
      <c r="D65" s="35">
        <v>2682.5</v>
      </c>
      <c r="E65" s="10">
        <v>2696.9</v>
      </c>
      <c r="F65" s="10">
        <v>3036.4</v>
      </c>
      <c r="G65" s="5">
        <v>3034.3</v>
      </c>
      <c r="H65" s="4">
        <v>4209.1</v>
      </c>
      <c r="I65" s="4">
        <v>4185.1</v>
      </c>
      <c r="J65" s="4">
        <v>5304.7</v>
      </c>
      <c r="K65" s="4">
        <v>5721.4</v>
      </c>
      <c r="L65" s="4">
        <v>5595.9</v>
      </c>
      <c r="M65" s="4">
        <v>5700.4</v>
      </c>
      <c r="N65" s="4">
        <v>6425.5</v>
      </c>
      <c r="O65" s="4">
        <v>6663.2</v>
      </c>
      <c r="P65" s="4">
        <v>9538.8</v>
      </c>
      <c r="Q65" s="4">
        <v>12643.4</v>
      </c>
      <c r="R65" s="49">
        <v>17176.6</v>
      </c>
      <c r="S65" s="49">
        <v>23665.9</v>
      </c>
      <c r="T65" s="36">
        <v>24136.4</v>
      </c>
    </row>
    <row r="66" spans="2:20" ht="15" customHeight="1">
      <c r="B66" s="19" t="s">
        <v>6</v>
      </c>
      <c r="C66" s="34">
        <v>2971</v>
      </c>
      <c r="D66" s="35">
        <v>3559.5</v>
      </c>
      <c r="E66" s="10">
        <v>3883.5</v>
      </c>
      <c r="F66" s="10">
        <v>4227.1</v>
      </c>
      <c r="G66" s="5">
        <v>4644.4</v>
      </c>
      <c r="H66" s="4">
        <v>5909</v>
      </c>
      <c r="I66" s="4">
        <v>6026.5</v>
      </c>
      <c r="J66" s="4">
        <v>8035.4</v>
      </c>
      <c r="K66" s="4">
        <v>8634.3</v>
      </c>
      <c r="L66" s="4">
        <v>8444.9</v>
      </c>
      <c r="M66" s="4">
        <v>10924.9</v>
      </c>
      <c r="N66" s="4">
        <v>17850.7</v>
      </c>
      <c r="O66" s="4">
        <v>16872</v>
      </c>
      <c r="P66" s="4">
        <v>24128.5</v>
      </c>
      <c r="Q66" s="4">
        <v>25059.9</v>
      </c>
      <c r="R66" s="49">
        <v>30826</v>
      </c>
      <c r="S66" s="49">
        <v>44822.2</v>
      </c>
      <c r="T66" s="36">
        <v>44239.7</v>
      </c>
    </row>
    <row r="67" spans="2:20" ht="15" customHeight="1">
      <c r="B67" s="18" t="s">
        <v>19</v>
      </c>
      <c r="C67" s="13">
        <f>SUM(C68:C73)</f>
        <v>13544.199999999999</v>
      </c>
      <c r="D67" s="9">
        <f aca="true" t="shared" si="10" ref="D67:Q67">SUM(D68:D73)</f>
        <v>16043.4</v>
      </c>
      <c r="E67" s="9">
        <f t="shared" si="10"/>
        <v>17314</v>
      </c>
      <c r="F67" s="9">
        <f t="shared" si="10"/>
        <v>17563.4</v>
      </c>
      <c r="G67" s="3">
        <f t="shared" si="10"/>
        <v>18144.1</v>
      </c>
      <c r="H67" s="3">
        <f t="shared" si="10"/>
        <v>24202.5</v>
      </c>
      <c r="I67" s="3">
        <f t="shared" si="10"/>
        <v>25026.799999999996</v>
      </c>
      <c r="J67" s="3">
        <f t="shared" si="10"/>
        <v>32382.2</v>
      </c>
      <c r="K67" s="3">
        <f t="shared" si="10"/>
        <v>38486.4</v>
      </c>
      <c r="L67" s="3">
        <f t="shared" si="10"/>
        <v>37642.399999999994</v>
      </c>
      <c r="M67" s="3">
        <f t="shared" si="10"/>
        <v>45642.7</v>
      </c>
      <c r="N67" s="3">
        <f t="shared" si="10"/>
        <v>51411.9</v>
      </c>
      <c r="O67" s="3">
        <f t="shared" si="10"/>
        <v>58170.399999999994</v>
      </c>
      <c r="P67" s="3">
        <f t="shared" si="10"/>
        <v>67523.8</v>
      </c>
      <c r="Q67" s="3">
        <f t="shared" si="10"/>
        <v>73075.8</v>
      </c>
      <c r="R67" s="51">
        <f>SUM(R68:R73)</f>
        <v>80958.6</v>
      </c>
      <c r="S67" s="51">
        <f>SUM(S68:S73)</f>
        <v>84408.2</v>
      </c>
      <c r="T67" s="15">
        <f>SUM(T68:T73)</f>
        <v>110324.1</v>
      </c>
    </row>
    <row r="68" spans="2:20" ht="15" customHeight="1">
      <c r="B68" s="19" t="s">
        <v>20</v>
      </c>
      <c r="C68" s="34">
        <v>2271.9</v>
      </c>
      <c r="D68" s="35">
        <v>2734.1</v>
      </c>
      <c r="E68" s="10">
        <v>3128.4</v>
      </c>
      <c r="F68" s="10">
        <v>3274.5</v>
      </c>
      <c r="G68" s="5">
        <v>3591.7</v>
      </c>
      <c r="H68" s="4">
        <v>4775.7</v>
      </c>
      <c r="I68" s="4">
        <v>4687.3</v>
      </c>
      <c r="J68" s="4">
        <v>6100.5</v>
      </c>
      <c r="K68" s="4">
        <v>7764.2</v>
      </c>
      <c r="L68" s="4">
        <v>7593.9</v>
      </c>
      <c r="M68" s="4">
        <v>9728.6</v>
      </c>
      <c r="N68" s="4">
        <v>13388.3</v>
      </c>
      <c r="O68" s="4">
        <v>15468.8</v>
      </c>
      <c r="P68" s="4">
        <v>17845.1</v>
      </c>
      <c r="Q68" s="4">
        <v>20061.1</v>
      </c>
      <c r="R68" s="49">
        <v>25353.4</v>
      </c>
      <c r="S68" s="49">
        <v>24333.2</v>
      </c>
      <c r="T68" s="36">
        <v>17619.2</v>
      </c>
    </row>
    <row r="69" spans="2:20" ht="15" customHeight="1">
      <c r="B69" s="19" t="s">
        <v>22</v>
      </c>
      <c r="C69" s="34">
        <v>961.2</v>
      </c>
      <c r="D69" s="35">
        <v>1083.3</v>
      </c>
      <c r="E69" s="10">
        <v>1294.5</v>
      </c>
      <c r="F69" s="10">
        <v>1309.8</v>
      </c>
      <c r="G69" s="5">
        <v>1300.4</v>
      </c>
      <c r="H69" s="4">
        <v>1780.8</v>
      </c>
      <c r="I69" s="4">
        <v>1925.1</v>
      </c>
      <c r="J69" s="4">
        <v>2480.9</v>
      </c>
      <c r="K69" s="4">
        <v>3330.7</v>
      </c>
      <c r="L69" s="4">
        <v>3257.7</v>
      </c>
      <c r="M69" s="4">
        <v>3194.7</v>
      </c>
      <c r="N69" s="4">
        <v>4304</v>
      </c>
      <c r="O69" s="4">
        <v>5701.7</v>
      </c>
      <c r="P69" s="4">
        <v>9481.5</v>
      </c>
      <c r="Q69" s="4">
        <v>14149.5</v>
      </c>
      <c r="R69" s="49">
        <v>17201</v>
      </c>
      <c r="S69" s="49">
        <v>21251.9</v>
      </c>
      <c r="T69" s="36">
        <v>35362.4</v>
      </c>
    </row>
    <row r="70" spans="2:20" ht="15" customHeight="1">
      <c r="B70" s="19" t="s">
        <v>25</v>
      </c>
      <c r="C70" s="34">
        <v>2271.9</v>
      </c>
      <c r="D70" s="35">
        <v>2785.7</v>
      </c>
      <c r="E70" s="10">
        <v>2804.8</v>
      </c>
      <c r="F70" s="10">
        <v>3215</v>
      </c>
      <c r="G70" s="5">
        <v>3282</v>
      </c>
      <c r="H70" s="4">
        <v>4452</v>
      </c>
      <c r="I70" s="4">
        <v>4519.9</v>
      </c>
      <c r="J70" s="4">
        <v>5861.6</v>
      </c>
      <c r="K70" s="4">
        <v>6618.9</v>
      </c>
      <c r="L70" s="4">
        <v>6473.7</v>
      </c>
      <c r="M70" s="4">
        <v>7593.7</v>
      </c>
      <c r="N70" s="4">
        <v>8978</v>
      </c>
      <c r="O70" s="4">
        <v>14206.7</v>
      </c>
      <c r="P70" s="4">
        <v>17034.2</v>
      </c>
      <c r="Q70" s="4">
        <v>18612.3</v>
      </c>
      <c r="R70" s="49">
        <v>19377.9</v>
      </c>
      <c r="S70" s="49">
        <v>20172.9</v>
      </c>
      <c r="T70" s="36">
        <v>28358.3</v>
      </c>
    </row>
    <row r="71" spans="2:20" ht="15" customHeight="1">
      <c r="B71" s="19" t="s">
        <v>24</v>
      </c>
      <c r="C71" s="34">
        <v>655.4</v>
      </c>
      <c r="D71" s="35">
        <v>825.4</v>
      </c>
      <c r="E71" s="10">
        <v>755.1</v>
      </c>
      <c r="F71" s="10">
        <v>833.5</v>
      </c>
      <c r="G71" s="5">
        <v>805</v>
      </c>
      <c r="H71" s="4">
        <v>1214.2</v>
      </c>
      <c r="I71" s="4">
        <v>1171.8</v>
      </c>
      <c r="J71" s="4">
        <v>1694.6</v>
      </c>
      <c r="K71" s="4">
        <v>2512.9</v>
      </c>
      <c r="L71" s="4">
        <v>2457.8</v>
      </c>
      <c r="M71" s="4">
        <v>3648.2</v>
      </c>
      <c r="N71" s="4">
        <v>3885.4</v>
      </c>
      <c r="O71" s="4">
        <v>3268.2</v>
      </c>
      <c r="P71" s="4">
        <v>2843.6</v>
      </c>
      <c r="Q71" s="4">
        <v>4397.4</v>
      </c>
      <c r="R71" s="49">
        <v>7112.3</v>
      </c>
      <c r="S71" s="49">
        <v>4636.5</v>
      </c>
      <c r="T71" s="36">
        <v>6796.1</v>
      </c>
    </row>
    <row r="72" spans="2:20" ht="15" customHeight="1">
      <c r="B72" s="19" t="s">
        <v>23</v>
      </c>
      <c r="C72" s="34">
        <v>5810.9</v>
      </c>
      <c r="D72" s="35">
        <v>6861</v>
      </c>
      <c r="E72" s="10">
        <v>7281.6</v>
      </c>
      <c r="F72" s="10">
        <v>6727.7</v>
      </c>
      <c r="G72" s="5">
        <v>7059.5</v>
      </c>
      <c r="H72" s="4">
        <v>9065.8</v>
      </c>
      <c r="I72" s="4">
        <v>9793.1</v>
      </c>
      <c r="J72" s="4">
        <v>12078.9</v>
      </c>
      <c r="K72" s="4">
        <v>12676.3</v>
      </c>
      <c r="L72" s="4">
        <v>12398.3</v>
      </c>
      <c r="M72" s="4">
        <v>14605.9</v>
      </c>
      <c r="N72" s="4">
        <v>14513.3</v>
      </c>
      <c r="O72" s="4">
        <v>13017.9</v>
      </c>
      <c r="P72" s="4">
        <v>14330.7</v>
      </c>
      <c r="Q72" s="4">
        <v>10487.7</v>
      </c>
      <c r="R72" s="49">
        <v>8149.1</v>
      </c>
      <c r="S72" s="49">
        <v>8170.7</v>
      </c>
      <c r="T72" s="36">
        <v>11681.4</v>
      </c>
    </row>
    <row r="73" spans="2:20" ht="15" customHeight="1">
      <c r="B73" s="19" t="s">
        <v>21</v>
      </c>
      <c r="C73" s="34">
        <v>1572.9</v>
      </c>
      <c r="D73" s="35">
        <v>1753.9</v>
      </c>
      <c r="E73" s="10">
        <v>2049.6</v>
      </c>
      <c r="F73" s="10">
        <v>2202.9</v>
      </c>
      <c r="G73" s="5">
        <v>2105.5</v>
      </c>
      <c r="H73" s="4">
        <v>2914</v>
      </c>
      <c r="I73" s="4">
        <v>2929.6</v>
      </c>
      <c r="J73" s="4">
        <v>4165.7</v>
      </c>
      <c r="K73" s="4">
        <v>5583.4</v>
      </c>
      <c r="L73" s="4">
        <v>5461</v>
      </c>
      <c r="M73" s="4">
        <v>6871.6</v>
      </c>
      <c r="N73" s="4">
        <v>6342.9</v>
      </c>
      <c r="O73" s="4">
        <v>6507.1</v>
      </c>
      <c r="P73" s="4">
        <v>5988.7</v>
      </c>
      <c r="Q73" s="4">
        <v>5367.8</v>
      </c>
      <c r="R73" s="49">
        <v>3764.9</v>
      </c>
      <c r="S73" s="49">
        <v>5843</v>
      </c>
      <c r="T73" s="36">
        <v>10506.7</v>
      </c>
    </row>
    <row r="74" spans="2:20" ht="15" customHeight="1">
      <c r="B74" s="18" t="s">
        <v>68</v>
      </c>
      <c r="C74" s="54" t="s">
        <v>71</v>
      </c>
      <c r="D74" s="55" t="s">
        <v>71</v>
      </c>
      <c r="E74" s="55" t="s">
        <v>71</v>
      </c>
      <c r="F74" s="55" t="s">
        <v>71</v>
      </c>
      <c r="G74" s="55" t="s">
        <v>71</v>
      </c>
      <c r="H74" s="55" t="s">
        <v>71</v>
      </c>
      <c r="I74" s="55" t="s">
        <v>71</v>
      </c>
      <c r="J74" s="55" t="s">
        <v>71</v>
      </c>
      <c r="K74" s="55" t="s">
        <v>71</v>
      </c>
      <c r="L74" s="55" t="s">
        <v>71</v>
      </c>
      <c r="M74" s="55" t="s">
        <v>71</v>
      </c>
      <c r="N74" s="55" t="s">
        <v>71</v>
      </c>
      <c r="O74" s="55" t="s">
        <v>71</v>
      </c>
      <c r="P74" s="55" t="s">
        <v>71</v>
      </c>
      <c r="Q74" s="55" t="s">
        <v>71</v>
      </c>
      <c r="R74" s="56" t="s">
        <v>71</v>
      </c>
      <c r="S74" s="56" t="s">
        <v>81</v>
      </c>
      <c r="T74" s="57" t="s">
        <v>71</v>
      </c>
    </row>
    <row r="75" spans="2:20" ht="15" customHeight="1">
      <c r="B75" s="19" t="s">
        <v>69</v>
      </c>
      <c r="C75" s="16" t="s">
        <v>71</v>
      </c>
      <c r="D75" s="11" t="s">
        <v>71</v>
      </c>
      <c r="E75" s="11" t="s">
        <v>71</v>
      </c>
      <c r="F75" s="11" t="s">
        <v>71</v>
      </c>
      <c r="G75" s="11" t="s">
        <v>71</v>
      </c>
      <c r="H75" s="11" t="s">
        <v>71</v>
      </c>
      <c r="I75" s="11" t="s">
        <v>71</v>
      </c>
      <c r="J75" s="11" t="s">
        <v>71</v>
      </c>
      <c r="K75" s="11" t="s">
        <v>71</v>
      </c>
      <c r="L75" s="11" t="s">
        <v>71</v>
      </c>
      <c r="M75" s="11" t="s">
        <v>71</v>
      </c>
      <c r="N75" s="11" t="s">
        <v>71</v>
      </c>
      <c r="O75" s="11" t="s">
        <v>71</v>
      </c>
      <c r="P75" s="11" t="s">
        <v>71</v>
      </c>
      <c r="Q75" s="11" t="s">
        <v>71</v>
      </c>
      <c r="R75" s="50" t="s">
        <v>71</v>
      </c>
      <c r="S75" s="50" t="s">
        <v>81</v>
      </c>
      <c r="T75" s="37" t="s">
        <v>71</v>
      </c>
    </row>
    <row r="76" spans="2:20" ht="15" customHeight="1">
      <c r="B76" s="19" t="s">
        <v>52</v>
      </c>
      <c r="C76" s="16" t="s">
        <v>71</v>
      </c>
      <c r="D76" s="11" t="s">
        <v>71</v>
      </c>
      <c r="E76" s="11" t="s">
        <v>71</v>
      </c>
      <c r="F76" s="11" t="s">
        <v>71</v>
      </c>
      <c r="G76" s="11" t="s">
        <v>71</v>
      </c>
      <c r="H76" s="11" t="s">
        <v>71</v>
      </c>
      <c r="I76" s="11" t="s">
        <v>71</v>
      </c>
      <c r="J76" s="11" t="s">
        <v>71</v>
      </c>
      <c r="K76" s="11" t="s">
        <v>71</v>
      </c>
      <c r="L76" s="11" t="s">
        <v>71</v>
      </c>
      <c r="M76" s="11" t="s">
        <v>71</v>
      </c>
      <c r="N76" s="11" t="s">
        <v>71</v>
      </c>
      <c r="O76" s="11" t="s">
        <v>71</v>
      </c>
      <c r="P76" s="11" t="s">
        <v>71</v>
      </c>
      <c r="Q76" s="11" t="s">
        <v>71</v>
      </c>
      <c r="R76" s="50" t="s">
        <v>71</v>
      </c>
      <c r="S76" s="50" t="s">
        <v>81</v>
      </c>
      <c r="T76" s="37" t="s">
        <v>71</v>
      </c>
    </row>
    <row r="77" spans="2:20" ht="15" customHeight="1">
      <c r="B77" s="20" t="s">
        <v>80</v>
      </c>
      <c r="C77" s="16" t="s">
        <v>71</v>
      </c>
      <c r="D77" s="11" t="s">
        <v>71</v>
      </c>
      <c r="E77" s="11" t="s">
        <v>71</v>
      </c>
      <c r="F77" s="11" t="s">
        <v>71</v>
      </c>
      <c r="G77" s="11" t="s">
        <v>71</v>
      </c>
      <c r="H77" s="11" t="s">
        <v>71</v>
      </c>
      <c r="I77" s="11" t="s">
        <v>71</v>
      </c>
      <c r="J77" s="11" t="s">
        <v>71</v>
      </c>
      <c r="K77" s="11" t="s">
        <v>71</v>
      </c>
      <c r="L77" s="11" t="s">
        <v>71</v>
      </c>
      <c r="M77" s="11" t="s">
        <v>71</v>
      </c>
      <c r="N77" s="11" t="s">
        <v>71</v>
      </c>
      <c r="O77" s="11" t="s">
        <v>71</v>
      </c>
      <c r="P77" s="11" t="s">
        <v>71</v>
      </c>
      <c r="Q77" s="11" t="s">
        <v>71</v>
      </c>
      <c r="R77" s="50" t="s">
        <v>71</v>
      </c>
      <c r="S77" s="50" t="s">
        <v>81</v>
      </c>
      <c r="T77" s="37" t="s">
        <v>71</v>
      </c>
    </row>
    <row r="78" spans="2:20" ht="15" customHeight="1">
      <c r="B78" s="19" t="s">
        <v>53</v>
      </c>
      <c r="C78" s="16" t="s">
        <v>71</v>
      </c>
      <c r="D78" s="11" t="s">
        <v>71</v>
      </c>
      <c r="E78" s="11" t="s">
        <v>71</v>
      </c>
      <c r="F78" s="11" t="s">
        <v>71</v>
      </c>
      <c r="G78" s="11" t="s">
        <v>71</v>
      </c>
      <c r="H78" s="11" t="s">
        <v>71</v>
      </c>
      <c r="I78" s="11" t="s">
        <v>71</v>
      </c>
      <c r="J78" s="11" t="s">
        <v>71</v>
      </c>
      <c r="K78" s="11" t="s">
        <v>71</v>
      </c>
      <c r="L78" s="11" t="s">
        <v>71</v>
      </c>
      <c r="M78" s="11" t="s">
        <v>71</v>
      </c>
      <c r="N78" s="11" t="s">
        <v>71</v>
      </c>
      <c r="O78" s="11" t="s">
        <v>71</v>
      </c>
      <c r="P78" s="11" t="s">
        <v>71</v>
      </c>
      <c r="Q78" s="11" t="s">
        <v>71</v>
      </c>
      <c r="R78" s="50" t="s">
        <v>71</v>
      </c>
      <c r="S78" s="50" t="s">
        <v>81</v>
      </c>
      <c r="T78" s="37" t="s">
        <v>71</v>
      </c>
    </row>
    <row r="79" spans="2:20" ht="15" customHeight="1">
      <c r="B79" s="19" t="s">
        <v>54</v>
      </c>
      <c r="C79" s="16" t="s">
        <v>71</v>
      </c>
      <c r="D79" s="11" t="s">
        <v>71</v>
      </c>
      <c r="E79" s="11" t="s">
        <v>71</v>
      </c>
      <c r="F79" s="11" t="s">
        <v>71</v>
      </c>
      <c r="G79" s="11" t="s">
        <v>71</v>
      </c>
      <c r="H79" s="11" t="s">
        <v>71</v>
      </c>
      <c r="I79" s="11" t="s">
        <v>71</v>
      </c>
      <c r="J79" s="11" t="s">
        <v>71</v>
      </c>
      <c r="K79" s="11" t="s">
        <v>71</v>
      </c>
      <c r="L79" s="11" t="s">
        <v>71</v>
      </c>
      <c r="M79" s="11" t="s">
        <v>71</v>
      </c>
      <c r="N79" s="11" t="s">
        <v>71</v>
      </c>
      <c r="O79" s="11" t="s">
        <v>71</v>
      </c>
      <c r="P79" s="11" t="s">
        <v>71</v>
      </c>
      <c r="Q79" s="11" t="s">
        <v>71</v>
      </c>
      <c r="R79" s="50" t="s">
        <v>71</v>
      </c>
      <c r="S79" s="50" t="s">
        <v>81</v>
      </c>
      <c r="T79" s="37" t="s">
        <v>71</v>
      </c>
    </row>
    <row r="80" spans="2:20" ht="15" customHeight="1">
      <c r="B80" s="18" t="s">
        <v>70</v>
      </c>
      <c r="C80" s="13">
        <f>SUM(C81:C85)</f>
        <v>10092.6</v>
      </c>
      <c r="D80" s="9">
        <f aca="true" t="shared" si="11" ref="D80:Q80">SUM(D81:D85)</f>
        <v>10936.399999999998</v>
      </c>
      <c r="E80" s="9">
        <f t="shared" si="11"/>
        <v>11650.5</v>
      </c>
      <c r="F80" s="9">
        <f t="shared" si="11"/>
        <v>13277.000000000002</v>
      </c>
      <c r="G80" s="9">
        <f t="shared" si="11"/>
        <v>13995.1</v>
      </c>
      <c r="H80" s="9">
        <f t="shared" si="11"/>
        <v>18131.600000000002</v>
      </c>
      <c r="I80" s="9">
        <f t="shared" si="11"/>
        <v>19167.8</v>
      </c>
      <c r="J80" s="9">
        <f t="shared" si="11"/>
        <v>30541.7</v>
      </c>
      <c r="K80" s="9">
        <f t="shared" si="11"/>
        <v>38317.3</v>
      </c>
      <c r="L80" s="9">
        <f t="shared" si="11"/>
        <v>37476.9</v>
      </c>
      <c r="M80" s="9">
        <f t="shared" si="11"/>
        <v>42837.99999999999</v>
      </c>
      <c r="N80" s="9">
        <f t="shared" si="11"/>
        <v>50931.200000000004</v>
      </c>
      <c r="O80" s="9">
        <f t="shared" si="11"/>
        <v>50421.5</v>
      </c>
      <c r="P80" s="9">
        <f t="shared" si="11"/>
        <v>67074.09999999999</v>
      </c>
      <c r="Q80" s="9">
        <f t="shared" si="11"/>
        <v>104246.6</v>
      </c>
      <c r="R80" s="48">
        <f>SUM(R81:R85)</f>
        <v>103966.29999999999</v>
      </c>
      <c r="S80" s="48">
        <f>SUM(S81:S85)</f>
        <v>126630.9</v>
      </c>
      <c r="T80" s="14">
        <f>SUM(T81:T85)</f>
        <v>122387.80000000002</v>
      </c>
    </row>
    <row r="81" spans="2:20" ht="15" customHeight="1">
      <c r="B81" s="19" t="s">
        <v>45</v>
      </c>
      <c r="C81" s="34">
        <v>2271.9</v>
      </c>
      <c r="D81" s="35">
        <v>2630.9</v>
      </c>
      <c r="E81" s="10">
        <v>2750.8</v>
      </c>
      <c r="F81" s="10">
        <v>3155.5</v>
      </c>
      <c r="G81" s="5">
        <v>3220.1</v>
      </c>
      <c r="H81" s="4">
        <v>4128.2</v>
      </c>
      <c r="I81" s="4">
        <v>4185.1</v>
      </c>
      <c r="J81" s="4">
        <v>6633.5</v>
      </c>
      <c r="K81" s="4">
        <v>8092.8</v>
      </c>
      <c r="L81" s="4">
        <v>7915.3</v>
      </c>
      <c r="M81" s="4">
        <v>11068</v>
      </c>
      <c r="N81" s="4">
        <v>15969.7</v>
      </c>
      <c r="O81" s="4">
        <v>14707.3</v>
      </c>
      <c r="P81" s="4">
        <v>19730.8</v>
      </c>
      <c r="Q81" s="4">
        <v>39808</v>
      </c>
      <c r="R81" s="49">
        <v>40604.3</v>
      </c>
      <c r="S81" s="49">
        <v>47912.6</v>
      </c>
      <c r="T81" s="36">
        <v>38672.9</v>
      </c>
    </row>
    <row r="82" spans="2:20" ht="15" customHeight="1">
      <c r="B82" s="19" t="s">
        <v>38</v>
      </c>
      <c r="C82" s="34">
        <v>1747.6</v>
      </c>
      <c r="D82" s="35">
        <v>1960.3</v>
      </c>
      <c r="E82" s="10">
        <v>2157.5</v>
      </c>
      <c r="F82" s="10">
        <v>2322</v>
      </c>
      <c r="G82" s="5">
        <v>2353.2</v>
      </c>
      <c r="H82" s="4">
        <v>3075.9</v>
      </c>
      <c r="I82" s="4">
        <v>3348.1</v>
      </c>
      <c r="J82" s="4">
        <v>5378.4</v>
      </c>
      <c r="K82" s="4">
        <v>6993.2</v>
      </c>
      <c r="L82" s="4">
        <v>6839.8</v>
      </c>
      <c r="M82" s="4">
        <v>7919.8</v>
      </c>
      <c r="N82" s="4">
        <v>9247</v>
      </c>
      <c r="O82" s="4">
        <v>11185.6</v>
      </c>
      <c r="P82" s="4">
        <v>12804.8</v>
      </c>
      <c r="Q82" s="4">
        <v>17385.4</v>
      </c>
      <c r="R82" s="49">
        <v>25241.1</v>
      </c>
      <c r="S82" s="49">
        <v>32076.3</v>
      </c>
      <c r="T82" s="36">
        <v>35079.4</v>
      </c>
    </row>
    <row r="83" spans="2:20" ht="15">
      <c r="B83" s="19" t="s">
        <v>44</v>
      </c>
      <c r="C83" s="34">
        <v>2534.1</v>
      </c>
      <c r="D83" s="35">
        <v>2424.6</v>
      </c>
      <c r="E83" s="10">
        <v>2589</v>
      </c>
      <c r="F83" s="10">
        <v>3453.2</v>
      </c>
      <c r="G83" s="5">
        <v>3653.6</v>
      </c>
      <c r="H83" s="4">
        <v>4937.6</v>
      </c>
      <c r="I83" s="4">
        <v>5022.1</v>
      </c>
      <c r="J83" s="4">
        <v>8587.9</v>
      </c>
      <c r="K83" s="4">
        <v>9048.6</v>
      </c>
      <c r="L83" s="4">
        <v>8850.2</v>
      </c>
      <c r="M83" s="4">
        <v>8457.9</v>
      </c>
      <c r="N83" s="4">
        <v>9717.1</v>
      </c>
      <c r="O83" s="4">
        <v>10396.5</v>
      </c>
      <c r="P83" s="4">
        <v>14313.1</v>
      </c>
      <c r="Q83" s="4">
        <v>13791.2</v>
      </c>
      <c r="R83" s="49">
        <v>8570.4</v>
      </c>
      <c r="S83" s="49">
        <v>9254.9</v>
      </c>
      <c r="T83" s="36">
        <v>9776.1</v>
      </c>
    </row>
    <row r="84" spans="2:20" ht="15">
      <c r="B84" s="19" t="s">
        <v>37</v>
      </c>
      <c r="C84" s="34">
        <v>1529.2</v>
      </c>
      <c r="D84" s="35">
        <v>1650.8</v>
      </c>
      <c r="E84" s="10">
        <v>1833.9</v>
      </c>
      <c r="F84" s="10">
        <v>1845.7</v>
      </c>
      <c r="G84" s="5">
        <v>1981.6</v>
      </c>
      <c r="H84" s="4">
        <v>2671.2</v>
      </c>
      <c r="I84" s="4">
        <v>2845.9</v>
      </c>
      <c r="J84" s="4">
        <v>4965.7</v>
      </c>
      <c r="K84" s="4">
        <v>7007.7</v>
      </c>
      <c r="L84" s="4">
        <v>6854</v>
      </c>
      <c r="M84" s="4">
        <v>7316.1</v>
      </c>
      <c r="N84" s="4">
        <v>8100.9</v>
      </c>
      <c r="O84" s="4">
        <v>8173.6</v>
      </c>
      <c r="P84" s="4">
        <v>11376.6</v>
      </c>
      <c r="Q84" s="4">
        <v>14695.8</v>
      </c>
      <c r="R84" s="49">
        <v>12910.5</v>
      </c>
      <c r="S84" s="49">
        <v>17173</v>
      </c>
      <c r="T84" s="36">
        <v>18845</v>
      </c>
    </row>
    <row r="85" spans="2:20" ht="15.75" thickBot="1">
      <c r="B85" s="22" t="s">
        <v>5</v>
      </c>
      <c r="C85" s="38">
        <v>2009.8</v>
      </c>
      <c r="D85" s="39">
        <v>2269.8</v>
      </c>
      <c r="E85" s="40">
        <v>2319.3</v>
      </c>
      <c r="F85" s="40">
        <v>2500.6</v>
      </c>
      <c r="G85" s="41">
        <v>2786.6</v>
      </c>
      <c r="H85" s="42">
        <v>3318.7</v>
      </c>
      <c r="I85" s="42">
        <v>3766.6</v>
      </c>
      <c r="J85" s="42">
        <v>4976.2</v>
      </c>
      <c r="K85" s="42">
        <v>7175</v>
      </c>
      <c r="L85" s="42">
        <v>7017.6</v>
      </c>
      <c r="M85" s="42">
        <v>8076.2</v>
      </c>
      <c r="N85" s="42">
        <v>7896.5</v>
      </c>
      <c r="O85" s="42">
        <v>5958.5</v>
      </c>
      <c r="P85" s="42">
        <v>8848.8</v>
      </c>
      <c r="Q85" s="42">
        <v>18566.2</v>
      </c>
      <c r="R85" s="52">
        <v>16640</v>
      </c>
      <c r="S85" s="52">
        <v>20214.1</v>
      </c>
      <c r="T85" s="43">
        <v>20014.4</v>
      </c>
    </row>
    <row r="86" ht="15">
      <c r="T86" s="12"/>
    </row>
  </sheetData>
  <sheetProtection/>
  <mergeCells count="1">
    <mergeCell ref="B2:T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Govhar Aliyeva</cp:lastModifiedBy>
  <cp:lastPrinted>2015-06-25T06:47:30Z</cp:lastPrinted>
  <dcterms:created xsi:type="dcterms:W3CDTF">2012-08-02T04:04:59Z</dcterms:created>
  <dcterms:modified xsi:type="dcterms:W3CDTF">2023-07-03T08:30:25Z</dcterms:modified>
  <cp:category/>
  <cp:version/>
  <cp:contentType/>
  <cp:contentStatus/>
</cp:coreProperties>
</file>