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,41" sheetId="1" r:id="rId1"/>
  </sheets>
  <definedNames/>
  <calcPr fullCalcOnLoad="1"/>
</workbook>
</file>

<file path=xl/sharedStrings.xml><?xml version="1.0" encoding="utf-8"?>
<sst xmlns="http://schemas.openxmlformats.org/spreadsheetml/2006/main" count="182" uniqueCount="83">
  <si>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</si>
  <si>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</si>
  <si>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</si>
  <si>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</si>
  <si>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</si>
  <si>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</si>
  <si>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</si>
  <si>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</si>
  <si>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</si>
  <si>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</si>
  <si>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</si>
  <si>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</si>
  <si>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</si>
  <si>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</si>
  <si>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</si>
  <si>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</si>
  <si>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</si>
  <si>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</si>
  <si>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</si>
  <si>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</si>
  <si>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</si>
  <si>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</si>
  <si>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</si>
  <si>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</si>
  <si>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</si>
  <si>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</si>
  <si>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</si>
  <si>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</si>
  <si>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</si>
  <si>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</si>
  <si>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</si>
  <si>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</si>
  <si>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</si>
  <si>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</si>
  <si>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</si>
  <si>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</si>
  <si>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</si>
  <si>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</si>
  <si>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</si>
  <si>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</si>
  <si>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</si>
  <si>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</si>
  <si>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</si>
  <si>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</si>
  <si>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</si>
  <si>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</si>
  <si>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</si>
  <si>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</si>
  <si>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</si>
  <si>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</si>
  <si>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</si>
  <si>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</si>
  <si>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</si>
  <si>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</si>
  <si>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</si>
  <si>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</si>
  <si>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</si>
  <si>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</si>
  <si>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</si>
  <si>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</si>
  <si>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</si>
  <si>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</si>
  <si>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</si>
  <si>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</si>
  <si>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</si>
  <si>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</si>
  <si>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</si>
  <si>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</si>
  <si>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</si>
  <si>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</si>
  <si>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</si>
  <si>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Abşeron-Xızı iqtisadi rayonu</t>
  </si>
  <si>
    <t>Gəncə-Daşkəsən iqtisadi rayonu</t>
  </si>
  <si>
    <t>Qazax-Tovuz iqtisadi rayonu</t>
  </si>
  <si>
    <t>Qarabağ iqtisadi rayonu</t>
  </si>
  <si>
    <t>Lənkəran-Astara iqtisadi rayonu</t>
  </si>
  <si>
    <t xml:space="preserve">Mərkəzi Aran iqtisadi rayonu </t>
  </si>
  <si>
    <t xml:space="preserve">Mil-Muğan iqtisadi rayonu </t>
  </si>
  <si>
    <t>Şərqi Zəngəzur iqtisadi rayonu</t>
  </si>
  <si>
    <t>Şirvan-Salyan iqtisadi rayonu</t>
  </si>
  <si>
    <t>…</t>
  </si>
  <si>
    <t xml:space="preserve">2.41  İqtisadi rayonlar və inzibati ərazi vahidləri üzrə idxal məhsullarının pərakəndə ticarət dövriyyəsi </t>
  </si>
  <si>
    <t>min manat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</si>
</sst>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80" fontId="4" fillId="0" borderId="10" xfId="0" applyNumberFormat="1" applyFont="1" applyBorder="1" applyAlignment="1">
      <alignment horizontal="right"/>
    </xf>
    <xf numFmtId="180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0" fontId="44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5" fillId="0" borderId="0" xfId="0" applyNumberFormat="1" applyFont="1" applyAlignment="1">
      <alignment/>
    </xf>
    <xf numFmtId="181" fontId="4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6" fillId="0" borderId="0" xfId="0" applyFont="1" applyAlignment="1">
      <alignment/>
    </xf>
    <xf numFmtId="180" fontId="4" fillId="0" borderId="11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  <xf numFmtId="180" fontId="5" fillId="0" borderId="11" xfId="0" applyNumberFormat="1" applyFont="1" applyBorder="1" applyAlignment="1">
      <alignment horizontal="right"/>
    </xf>
    <xf numFmtId="180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80" fontId="4" fillId="0" borderId="21" xfId="0" applyNumberFormat="1" applyFont="1" applyBorder="1" applyAlignment="1">
      <alignment horizontal="right"/>
    </xf>
    <xf numFmtId="180" fontId="4" fillId="0" borderId="22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/>
    </xf>
    <xf numFmtId="180" fontId="5" fillId="0" borderId="24" xfId="0" applyNumberFormat="1" applyFont="1" applyBorder="1" applyAlignment="1">
      <alignment horizontal="right"/>
    </xf>
    <xf numFmtId="180" fontId="5" fillId="0" borderId="25" xfId="0" applyNumberFormat="1" applyFont="1" applyBorder="1" applyAlignment="1">
      <alignment horizontal="right"/>
    </xf>
    <xf numFmtId="180" fontId="5" fillId="0" borderId="26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5" fillId="0" borderId="28" xfId="0" applyNumberFormat="1" applyFont="1" applyBorder="1" applyAlignment="1">
      <alignment horizontal="right"/>
    </xf>
    <xf numFmtId="180" fontId="5" fillId="0" borderId="29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80" fontId="4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180" fontId="4" fillId="0" borderId="12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U86"/>
  <sheetViews>
    <sheetView showGridLines="0" tabSelected="1" zoomScalePageLayoutView="0" workbookViewId="0" topLeftCell="A55">
      <selection activeCell="C72" sqref="C72:L72"/>
    </sheetView>
  </sheetViews>
  <sheetFormatPr defaultColWidth="9.140625" defaultRowHeight="15"/>
  <cols>
    <col min="1" max="1" width="9.140625" style="4" customWidth="1"/>
    <col min="2" max="2" width="35.7109375" style="4" customWidth="1"/>
    <col min="3" max="12" width="14.00390625" style="4" customWidth="1"/>
    <col min="13" max="13" width="11.8515625" style="4" customWidth="1"/>
    <col min="14" max="14" width="10.28125" style="4" customWidth="1"/>
    <col min="15" max="15" width="9.140625" style="4" customWidth="1"/>
    <col min="16" max="16" width="12.00390625" style="5" customWidth="1"/>
    <col min="17" max="17" width="11.140625" style="4" customWidth="1"/>
    <col min="18" max="18" width="10.7109375" style="4" customWidth="1"/>
    <col min="19" max="16384" width="9.140625" style="4" customWidth="1"/>
  </cols>
  <sheetData>
    <row r="1" spans="2:12" ht="23.25" customHeight="1">
      <c r="B1" s="42" t="s">
        <v>81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ht="27" customHeight="1" thickBot="1">
      <c r="B2" s="3" t="s">
        <v>82</v>
      </c>
    </row>
    <row r="3" spans="2:17" ht="30" customHeight="1" thickBot="1">
      <c r="B3" s="22"/>
      <c r="C3" s="23">
        <v>2013</v>
      </c>
      <c r="D3" s="24">
        <v>2014</v>
      </c>
      <c r="E3" s="24">
        <v>2015</v>
      </c>
      <c r="F3" s="24">
        <v>2016</v>
      </c>
      <c r="G3" s="24">
        <v>2017</v>
      </c>
      <c r="H3" s="24">
        <v>2018</v>
      </c>
      <c r="I3" s="25">
        <v>2019</v>
      </c>
      <c r="J3" s="25">
        <v>2020</v>
      </c>
      <c r="K3" s="25">
        <v>2021</v>
      </c>
      <c r="L3" s="26">
        <v>2022</v>
      </c>
      <c r="P3" s="6"/>
      <c r="Q3" s="7"/>
    </row>
    <row r="4" spans="2:21" ht="15" customHeight="1">
      <c r="B4" s="27" t="s">
        <v>0</v>
      </c>
      <c r="C4" s="32">
        <f aca="true" t="shared" si="0" ref="C4:L4">SUM(C5+C6+C7+C11+C16+C23+C33+C39+C45+C52+C60+C65+C78)</f>
        <v>6704735.6</v>
      </c>
      <c r="D4" s="33">
        <f t="shared" si="0"/>
        <v>7297115.4</v>
      </c>
      <c r="E4" s="33">
        <f t="shared" si="0"/>
        <v>9555448.9</v>
      </c>
      <c r="F4" s="33">
        <f t="shared" si="0"/>
        <v>11211151.4</v>
      </c>
      <c r="G4" s="33">
        <f t="shared" si="0"/>
        <v>12963930.299999999</v>
      </c>
      <c r="H4" s="33">
        <f t="shared" si="0"/>
        <v>13383024.699999997</v>
      </c>
      <c r="I4" s="33">
        <f t="shared" si="0"/>
        <v>14381326.7</v>
      </c>
      <c r="J4" s="38">
        <f t="shared" si="0"/>
        <v>14488256.199999997</v>
      </c>
      <c r="K4" s="38">
        <f>SUM(K5+K6+K7+K11+K16+K23+K33+K39+K45+K52+K60+K65+K78)</f>
        <v>15832844.600000001</v>
      </c>
      <c r="L4" s="34">
        <f t="shared" si="0"/>
        <v>18772236.2</v>
      </c>
      <c r="M4" s="9"/>
      <c r="N4" s="10"/>
      <c r="O4" s="11"/>
      <c r="P4" s="12"/>
      <c r="Q4" s="13"/>
      <c r="R4" s="14"/>
      <c r="S4" s="14"/>
      <c r="T4" s="15"/>
      <c r="U4" s="15"/>
    </row>
    <row r="5" spans="2:21" s="13" customFormat="1" ht="15" customHeight="1">
      <c r="B5" s="28" t="s">
        <v>1</v>
      </c>
      <c r="C5" s="18">
        <v>4174324.4</v>
      </c>
      <c r="D5" s="1">
        <v>4775280.4</v>
      </c>
      <c r="E5" s="1">
        <v>5896797.6</v>
      </c>
      <c r="F5" s="1">
        <v>6981160.8</v>
      </c>
      <c r="G5" s="1">
        <v>8537662.9</v>
      </c>
      <c r="H5" s="1">
        <v>8412090.4</v>
      </c>
      <c r="I5" s="1">
        <v>9131603.2</v>
      </c>
      <c r="J5" s="39">
        <v>9663072.1</v>
      </c>
      <c r="K5" s="39">
        <v>10313670.2</v>
      </c>
      <c r="L5" s="19">
        <v>11820670.6</v>
      </c>
      <c r="M5" s="9"/>
      <c r="N5" s="10"/>
      <c r="O5" s="11"/>
      <c r="P5" s="16"/>
      <c r="Q5" s="4"/>
      <c r="R5" s="14"/>
      <c r="S5" s="14"/>
      <c r="T5" s="15"/>
      <c r="U5" s="15"/>
    </row>
    <row r="6" spans="2:16" s="17" customFormat="1" ht="15" customHeight="1">
      <c r="B6" s="29" t="s">
        <v>70</v>
      </c>
      <c r="C6" s="18">
        <v>302119.7</v>
      </c>
      <c r="D6" s="1">
        <v>310400.2</v>
      </c>
      <c r="E6" s="1">
        <v>316755.3</v>
      </c>
      <c r="F6" s="1">
        <v>350952.8</v>
      </c>
      <c r="G6" s="1">
        <v>383819.6</v>
      </c>
      <c r="H6" s="1">
        <v>392014.8</v>
      </c>
      <c r="I6" s="1">
        <v>379921.3</v>
      </c>
      <c r="J6" s="39">
        <v>414873.5</v>
      </c>
      <c r="K6" s="39">
        <v>464402.8</v>
      </c>
      <c r="L6" s="19">
        <v>453035.5</v>
      </c>
      <c r="P6" s="13"/>
    </row>
    <row r="7" spans="2:21" ht="15" customHeight="1">
      <c r="B7" s="29" t="s">
        <v>71</v>
      </c>
      <c r="C7" s="18">
        <f>SUM(C8:C10)</f>
        <v>198630</v>
      </c>
      <c r="D7" s="1">
        <f aca="true" t="shared" si="1" ref="D7:L7">SUM(D8:D10)</f>
        <v>205980.1</v>
      </c>
      <c r="E7" s="1">
        <f t="shared" si="1"/>
        <v>410119.89999999997</v>
      </c>
      <c r="F7" s="1">
        <f t="shared" si="1"/>
        <v>475855.19999999995</v>
      </c>
      <c r="G7" s="1">
        <f t="shared" si="1"/>
        <v>528846.4</v>
      </c>
      <c r="H7" s="1">
        <f t="shared" si="1"/>
        <v>554099.5</v>
      </c>
      <c r="I7" s="1">
        <f t="shared" si="1"/>
        <v>573427.8999999999</v>
      </c>
      <c r="J7" s="39">
        <f>SUM(J8:J10)</f>
        <v>571349.9</v>
      </c>
      <c r="K7" s="39">
        <f>SUM(K8:K10)</f>
        <v>934402.4</v>
      </c>
      <c r="L7" s="19">
        <f t="shared" si="1"/>
        <v>1414102.4000000001</v>
      </c>
      <c r="M7" s="9"/>
      <c r="N7" s="10"/>
      <c r="O7" s="11"/>
      <c r="P7" s="16"/>
      <c r="R7" s="14"/>
      <c r="S7" s="14"/>
      <c r="T7" s="15"/>
      <c r="U7" s="15"/>
    </row>
    <row r="8" spans="2:21" ht="15" customHeight="1">
      <c r="B8" s="30" t="s">
        <v>4</v>
      </c>
      <c r="C8" s="20">
        <v>127616.7</v>
      </c>
      <c r="D8" s="2">
        <v>130222.9</v>
      </c>
      <c r="E8" s="2">
        <v>286227</v>
      </c>
      <c r="F8" s="2">
        <v>333721.7</v>
      </c>
      <c r="G8" s="2">
        <v>372070.3</v>
      </c>
      <c r="H8" s="2">
        <v>359065.9</v>
      </c>
      <c r="I8" s="2">
        <v>346896.1</v>
      </c>
      <c r="J8" s="40">
        <v>327144.3</v>
      </c>
      <c r="K8" s="40">
        <v>407563.7</v>
      </c>
      <c r="L8" s="21">
        <v>565072.2</v>
      </c>
      <c r="M8" s="9"/>
      <c r="N8" s="10"/>
      <c r="O8" s="11"/>
      <c r="P8" s="16"/>
      <c r="R8" s="14"/>
      <c r="S8" s="14"/>
      <c r="T8" s="15"/>
      <c r="U8" s="15"/>
    </row>
    <row r="9" spans="2:21" ht="15" customHeight="1">
      <c r="B9" s="30" t="s">
        <v>3</v>
      </c>
      <c r="C9" s="20">
        <v>66020.6</v>
      </c>
      <c r="D9" s="2">
        <v>71009.6</v>
      </c>
      <c r="E9" s="2">
        <v>120139.3</v>
      </c>
      <c r="F9" s="2">
        <v>137629.4</v>
      </c>
      <c r="G9" s="2">
        <v>150170.8</v>
      </c>
      <c r="H9" s="2">
        <v>189663.9</v>
      </c>
      <c r="I9" s="2">
        <v>221611.8</v>
      </c>
      <c r="J9" s="40">
        <v>241457.3</v>
      </c>
      <c r="K9" s="40">
        <v>522700.6</v>
      </c>
      <c r="L9" s="21">
        <v>843662.9</v>
      </c>
      <c r="M9" s="9"/>
      <c r="N9" s="10"/>
      <c r="O9" s="11"/>
      <c r="P9" s="16"/>
      <c r="R9" s="14"/>
      <c r="S9" s="14"/>
      <c r="T9" s="15"/>
      <c r="U9" s="15"/>
    </row>
    <row r="10" spans="2:21" ht="15" customHeight="1">
      <c r="B10" s="30" t="s">
        <v>2</v>
      </c>
      <c r="C10" s="20">
        <v>4992.7</v>
      </c>
      <c r="D10" s="2">
        <v>4747.6</v>
      </c>
      <c r="E10" s="2">
        <v>3753.6</v>
      </c>
      <c r="F10" s="2">
        <v>4504.1</v>
      </c>
      <c r="G10" s="2">
        <v>6605.3</v>
      </c>
      <c r="H10" s="2">
        <v>5369.7</v>
      </c>
      <c r="I10" s="2">
        <v>4920</v>
      </c>
      <c r="J10" s="40">
        <v>2748.3</v>
      </c>
      <c r="K10" s="40">
        <v>4138.1</v>
      </c>
      <c r="L10" s="21">
        <v>5367.3</v>
      </c>
      <c r="M10" s="9"/>
      <c r="N10" s="10"/>
      <c r="O10" s="11"/>
      <c r="P10" s="16"/>
      <c r="R10" s="14"/>
      <c r="S10" s="14"/>
      <c r="T10" s="15"/>
      <c r="U10" s="15"/>
    </row>
    <row r="11" spans="2:12" ht="15" customHeight="1">
      <c r="B11" s="29" t="s">
        <v>65</v>
      </c>
      <c r="C11" s="18">
        <f>SUM(C12:C15)</f>
        <v>129377.40000000001</v>
      </c>
      <c r="D11" s="1">
        <f aca="true" t="shared" si="2" ref="D11:L11">SUM(D12:D15)</f>
        <v>121451.4</v>
      </c>
      <c r="E11" s="1">
        <f t="shared" si="2"/>
        <v>147972.3</v>
      </c>
      <c r="F11" s="1">
        <f t="shared" si="2"/>
        <v>174257.2</v>
      </c>
      <c r="G11" s="1">
        <f t="shared" si="2"/>
        <v>195307.8</v>
      </c>
      <c r="H11" s="1">
        <f t="shared" si="2"/>
        <v>234423.6</v>
      </c>
      <c r="I11" s="1">
        <f t="shared" si="2"/>
        <v>234490.2</v>
      </c>
      <c r="J11" s="39">
        <f>SUM(J12:J15)</f>
        <v>213086.6</v>
      </c>
      <c r="K11" s="39">
        <f>SUM(K12:K15)</f>
        <v>231272.8</v>
      </c>
      <c r="L11" s="19">
        <f t="shared" si="2"/>
        <v>259502.4</v>
      </c>
    </row>
    <row r="12" spans="2:12" ht="15" customHeight="1">
      <c r="B12" s="30" t="s">
        <v>68</v>
      </c>
      <c r="C12" s="20">
        <v>35245.4</v>
      </c>
      <c r="D12" s="2">
        <v>34136.2</v>
      </c>
      <c r="E12" s="2">
        <v>35862.4</v>
      </c>
      <c r="F12" s="2">
        <v>41403.2</v>
      </c>
      <c r="G12" s="2">
        <v>38495.4</v>
      </c>
      <c r="H12" s="2">
        <v>57197.2</v>
      </c>
      <c r="I12" s="2">
        <v>57641.4</v>
      </c>
      <c r="J12" s="40">
        <v>47758.9</v>
      </c>
      <c r="K12" s="40">
        <v>46813.4</v>
      </c>
      <c r="L12" s="21">
        <v>51469.8</v>
      </c>
    </row>
    <row r="13" spans="2:12" ht="14.25" customHeight="1">
      <c r="B13" s="30" t="s">
        <v>67</v>
      </c>
      <c r="C13" s="20">
        <v>26261.1</v>
      </c>
      <c r="D13" s="2">
        <v>22213.9</v>
      </c>
      <c r="E13" s="2">
        <v>37900.9</v>
      </c>
      <c r="F13" s="2">
        <v>41593.9</v>
      </c>
      <c r="G13" s="2">
        <v>41968.1</v>
      </c>
      <c r="H13" s="2">
        <v>50596.4</v>
      </c>
      <c r="I13" s="2">
        <v>51301.6</v>
      </c>
      <c r="J13" s="40">
        <v>45966.5</v>
      </c>
      <c r="K13" s="40">
        <v>48816.5</v>
      </c>
      <c r="L13" s="21">
        <v>56108.6</v>
      </c>
    </row>
    <row r="14" spans="2:12" ht="15" customHeight="1">
      <c r="B14" s="30" t="s">
        <v>66</v>
      </c>
      <c r="C14" s="20">
        <v>15983.1</v>
      </c>
      <c r="D14" s="2">
        <v>13322.9</v>
      </c>
      <c r="E14" s="2">
        <v>15378.4</v>
      </c>
      <c r="F14" s="2">
        <v>19124.9</v>
      </c>
      <c r="G14" s="2">
        <v>22052.8</v>
      </c>
      <c r="H14" s="2">
        <v>23960.4</v>
      </c>
      <c r="I14" s="2">
        <v>19177</v>
      </c>
      <c r="J14" s="40">
        <v>19214.6</v>
      </c>
      <c r="K14" s="40">
        <v>17680.7</v>
      </c>
      <c r="L14" s="21">
        <v>21638</v>
      </c>
    </row>
    <row r="15" spans="2:12" ht="15" customHeight="1">
      <c r="B15" s="30" t="s">
        <v>69</v>
      </c>
      <c r="C15" s="20">
        <v>51887.8</v>
      </c>
      <c r="D15" s="2">
        <v>51778.4</v>
      </c>
      <c r="E15" s="2">
        <v>58830.6</v>
      </c>
      <c r="F15" s="2">
        <v>72135.2</v>
      </c>
      <c r="G15" s="2">
        <v>92791.5</v>
      </c>
      <c r="H15" s="2">
        <v>102669.6</v>
      </c>
      <c r="I15" s="2">
        <v>106370.2</v>
      </c>
      <c r="J15" s="40">
        <v>100146.6</v>
      </c>
      <c r="K15" s="40">
        <v>117962.2</v>
      </c>
      <c r="L15" s="21">
        <v>130286</v>
      </c>
    </row>
    <row r="16" spans="2:21" ht="15" customHeight="1">
      <c r="B16" s="29" t="s">
        <v>72</v>
      </c>
      <c r="C16" s="18">
        <f>SUM(C17:C22)</f>
        <v>287354.6</v>
      </c>
      <c r="D16" s="1">
        <f aca="true" t="shared" si="3" ref="D16:L16">SUM(D17:D22)</f>
        <v>267345.6</v>
      </c>
      <c r="E16" s="1">
        <f t="shared" si="3"/>
        <v>395559.2</v>
      </c>
      <c r="F16" s="1">
        <f t="shared" si="3"/>
        <v>448899.7</v>
      </c>
      <c r="G16" s="1">
        <f t="shared" si="3"/>
        <v>523310.2</v>
      </c>
      <c r="H16" s="1">
        <f t="shared" si="3"/>
        <v>595072.6</v>
      </c>
      <c r="I16" s="1">
        <f t="shared" si="3"/>
        <v>532155.6000000001</v>
      </c>
      <c r="J16" s="39">
        <f>SUM(J17:J22)</f>
        <v>470606.39999999997</v>
      </c>
      <c r="K16" s="39">
        <f>SUM(K17:K22)</f>
        <v>566918.1000000001</v>
      </c>
      <c r="L16" s="19">
        <f t="shared" si="3"/>
        <v>730408.2</v>
      </c>
      <c r="M16" s="9"/>
      <c r="N16" s="10"/>
      <c r="O16" s="11"/>
      <c r="P16" s="16"/>
      <c r="R16" s="14"/>
      <c r="S16" s="14"/>
      <c r="T16" s="15"/>
      <c r="U16" s="15"/>
    </row>
    <row r="17" spans="2:21" ht="15" customHeight="1">
      <c r="B17" s="30" t="s">
        <v>5</v>
      </c>
      <c r="C17" s="20">
        <v>192089.8</v>
      </c>
      <c r="D17" s="2">
        <v>189647.6</v>
      </c>
      <c r="E17" s="2">
        <v>281421.7</v>
      </c>
      <c r="F17" s="2">
        <v>323790.4</v>
      </c>
      <c r="G17" s="2">
        <v>392430</v>
      </c>
      <c r="H17" s="2">
        <v>430627.9</v>
      </c>
      <c r="I17" s="2">
        <v>345010.3</v>
      </c>
      <c r="J17" s="40">
        <v>321366.2</v>
      </c>
      <c r="K17" s="40">
        <v>408440.2</v>
      </c>
      <c r="L17" s="21">
        <v>521776.4</v>
      </c>
      <c r="M17" s="9"/>
      <c r="N17" s="10"/>
      <c r="O17" s="11"/>
      <c r="P17" s="16"/>
      <c r="R17" s="14"/>
      <c r="S17" s="14"/>
      <c r="T17" s="15"/>
      <c r="U17" s="15"/>
    </row>
    <row r="18" spans="2:21" ht="15" customHeight="1">
      <c r="B18" s="30" t="s">
        <v>15</v>
      </c>
      <c r="C18" s="20">
        <v>2630.5</v>
      </c>
      <c r="D18" s="2">
        <v>2464.8</v>
      </c>
      <c r="E18" s="2">
        <v>5141.6</v>
      </c>
      <c r="F18" s="2">
        <v>5579.3</v>
      </c>
      <c r="G18" s="2">
        <v>5358.4</v>
      </c>
      <c r="H18" s="2">
        <v>5599.5</v>
      </c>
      <c r="I18" s="2">
        <v>6029.4</v>
      </c>
      <c r="J18" s="40">
        <v>8046.7</v>
      </c>
      <c r="K18" s="40">
        <v>11564.2</v>
      </c>
      <c r="L18" s="21">
        <v>11559.8</v>
      </c>
      <c r="M18" s="9"/>
      <c r="N18" s="10"/>
      <c r="O18" s="11"/>
      <c r="P18" s="16"/>
      <c r="R18" s="14"/>
      <c r="S18" s="14"/>
      <c r="T18" s="15"/>
      <c r="U18" s="15"/>
    </row>
    <row r="19" spans="2:21" ht="15" customHeight="1">
      <c r="B19" s="30" t="s">
        <v>11</v>
      </c>
      <c r="C19" s="20">
        <v>5050.4</v>
      </c>
      <c r="D19" s="2">
        <v>4311</v>
      </c>
      <c r="E19" s="2">
        <v>13312.9</v>
      </c>
      <c r="F19" s="2">
        <v>14678.2</v>
      </c>
      <c r="G19" s="2">
        <v>15292.7</v>
      </c>
      <c r="H19" s="2">
        <v>16843.5</v>
      </c>
      <c r="I19" s="2">
        <v>25582.7</v>
      </c>
      <c r="J19" s="40">
        <v>15046.6</v>
      </c>
      <c r="K19" s="40">
        <v>15627.5</v>
      </c>
      <c r="L19" s="21">
        <v>23797.7</v>
      </c>
      <c r="M19" s="9"/>
      <c r="N19" s="10"/>
      <c r="O19" s="11"/>
      <c r="P19" s="16"/>
      <c r="R19" s="14"/>
      <c r="S19" s="14"/>
      <c r="T19" s="15"/>
      <c r="U19" s="15"/>
    </row>
    <row r="20" spans="2:21" ht="15" customHeight="1">
      <c r="B20" s="30" t="s">
        <v>14</v>
      </c>
      <c r="C20" s="20">
        <v>51056.9</v>
      </c>
      <c r="D20" s="2">
        <v>40711.3</v>
      </c>
      <c r="E20" s="2">
        <v>43955.6</v>
      </c>
      <c r="F20" s="2">
        <v>44234.3</v>
      </c>
      <c r="G20" s="2">
        <v>54050.3</v>
      </c>
      <c r="H20" s="2">
        <v>67031.4</v>
      </c>
      <c r="I20" s="2">
        <v>74403.4</v>
      </c>
      <c r="J20" s="40">
        <v>60258.6</v>
      </c>
      <c r="K20" s="40">
        <v>62481.4</v>
      </c>
      <c r="L20" s="21">
        <v>98266.7</v>
      </c>
      <c r="M20" s="9"/>
      <c r="N20" s="10"/>
      <c r="O20" s="11"/>
      <c r="P20" s="16"/>
      <c r="R20" s="14"/>
      <c r="S20" s="14"/>
      <c r="T20" s="15"/>
      <c r="U20" s="15"/>
    </row>
    <row r="21" spans="2:21" ht="15" customHeight="1">
      <c r="B21" s="30" t="s">
        <v>13</v>
      </c>
      <c r="C21" s="20">
        <v>19108.8</v>
      </c>
      <c r="D21" s="2">
        <v>14226.9</v>
      </c>
      <c r="E21" s="2">
        <v>27198.9</v>
      </c>
      <c r="F21" s="2">
        <v>34407</v>
      </c>
      <c r="G21" s="2">
        <v>28518.7</v>
      </c>
      <c r="H21" s="2">
        <v>37211.2</v>
      </c>
      <c r="I21" s="2">
        <v>39515.9</v>
      </c>
      <c r="J21" s="40">
        <v>43961.3</v>
      </c>
      <c r="K21" s="40">
        <v>49483.8</v>
      </c>
      <c r="L21" s="21">
        <v>51692.5</v>
      </c>
      <c r="M21" s="9"/>
      <c r="N21" s="10"/>
      <c r="O21" s="11"/>
      <c r="P21" s="16"/>
      <c r="R21" s="14"/>
      <c r="S21" s="14"/>
      <c r="T21" s="15"/>
      <c r="U21" s="15"/>
    </row>
    <row r="22" spans="2:21" ht="15" customHeight="1">
      <c r="B22" s="30" t="s">
        <v>12</v>
      </c>
      <c r="C22" s="20">
        <v>17418.2</v>
      </c>
      <c r="D22" s="2">
        <v>15984</v>
      </c>
      <c r="E22" s="2">
        <v>24528.5</v>
      </c>
      <c r="F22" s="2">
        <v>26210.5</v>
      </c>
      <c r="G22" s="2">
        <v>27660.1</v>
      </c>
      <c r="H22" s="2">
        <v>37759.1</v>
      </c>
      <c r="I22" s="2">
        <v>41613.9</v>
      </c>
      <c r="J22" s="40">
        <v>21927</v>
      </c>
      <c r="K22" s="40">
        <v>19321</v>
      </c>
      <c r="L22" s="21">
        <v>23315.1</v>
      </c>
      <c r="M22" s="9"/>
      <c r="N22" s="10"/>
      <c r="O22" s="11"/>
      <c r="P22" s="16"/>
      <c r="R22" s="14"/>
      <c r="S22" s="14"/>
      <c r="T22" s="15"/>
      <c r="U22" s="15"/>
    </row>
    <row r="23" spans="2:12" ht="15" customHeight="1">
      <c r="B23" s="29" t="s">
        <v>74</v>
      </c>
      <c r="C23" s="18">
        <f>SUM(C24:C32)</f>
        <v>110844.7</v>
      </c>
      <c r="D23" s="1">
        <f aca="true" t="shared" si="4" ref="D23:L23">SUM(D24:D32)</f>
        <v>134179</v>
      </c>
      <c r="E23" s="1">
        <f t="shared" si="4"/>
        <v>205052.99999999997</v>
      </c>
      <c r="F23" s="1">
        <f t="shared" si="4"/>
        <v>222411.99999999997</v>
      </c>
      <c r="G23" s="1">
        <f t="shared" si="4"/>
        <v>207969.5</v>
      </c>
      <c r="H23" s="1">
        <f t="shared" si="4"/>
        <v>264790.19999999995</v>
      </c>
      <c r="I23" s="1">
        <f t="shared" si="4"/>
        <v>283779.1</v>
      </c>
      <c r="J23" s="39">
        <f>SUM(J24:J32)</f>
        <v>205901.3</v>
      </c>
      <c r="K23" s="39">
        <f>SUM(K24:K32)</f>
        <v>223605.40000000002</v>
      </c>
      <c r="L23" s="19">
        <f t="shared" si="4"/>
        <v>294430</v>
      </c>
    </row>
    <row r="24" spans="2:12" ht="15" customHeight="1">
      <c r="B24" s="30" t="s">
        <v>60</v>
      </c>
      <c r="C24" s="20" t="s">
        <v>80</v>
      </c>
      <c r="D24" s="2" t="s">
        <v>80</v>
      </c>
      <c r="E24" s="2" t="s">
        <v>80</v>
      </c>
      <c r="F24" s="2" t="s">
        <v>80</v>
      </c>
      <c r="G24" s="2" t="s">
        <v>80</v>
      </c>
      <c r="H24" s="2" t="s">
        <v>80</v>
      </c>
      <c r="I24" s="2" t="s">
        <v>80</v>
      </c>
      <c r="J24" s="40" t="s">
        <v>80</v>
      </c>
      <c r="K24" s="40" t="s">
        <v>80</v>
      </c>
      <c r="L24" s="21" t="s">
        <v>80</v>
      </c>
    </row>
    <row r="25" spans="2:12" ht="15" customHeight="1">
      <c r="B25" s="30" t="s">
        <v>37</v>
      </c>
      <c r="C25" s="20">
        <v>34144.1</v>
      </c>
      <c r="D25" s="2">
        <v>34754.7</v>
      </c>
      <c r="E25" s="2">
        <v>61571</v>
      </c>
      <c r="F25" s="2">
        <v>70015.3</v>
      </c>
      <c r="G25" s="2">
        <v>78978.3</v>
      </c>
      <c r="H25" s="2">
        <v>87605.2</v>
      </c>
      <c r="I25" s="2">
        <v>104065.5</v>
      </c>
      <c r="J25" s="40">
        <v>70375.3</v>
      </c>
      <c r="K25" s="40">
        <v>61444.7</v>
      </c>
      <c r="L25" s="21">
        <v>92473.8</v>
      </c>
    </row>
    <row r="26" spans="2:12" ht="15" customHeight="1">
      <c r="B26" s="30" t="s">
        <v>55</v>
      </c>
      <c r="C26" s="20">
        <v>263.2</v>
      </c>
      <c r="D26" s="2">
        <v>334</v>
      </c>
      <c r="E26" s="2">
        <v>9762.4</v>
      </c>
      <c r="F26" s="2">
        <v>9342.9</v>
      </c>
      <c r="G26" s="2">
        <v>8129.1</v>
      </c>
      <c r="H26" s="2">
        <v>12506.4</v>
      </c>
      <c r="I26" s="2">
        <v>8867</v>
      </c>
      <c r="J26" s="40">
        <v>9352.9</v>
      </c>
      <c r="K26" s="40">
        <v>7681.3</v>
      </c>
      <c r="L26" s="21">
        <v>13083.7</v>
      </c>
    </row>
    <row r="27" spans="2:12" ht="15" customHeight="1">
      <c r="B27" s="30" t="s">
        <v>38</v>
      </c>
      <c r="C27" s="20">
        <v>56890.2</v>
      </c>
      <c r="D27" s="2">
        <v>73188.2</v>
      </c>
      <c r="E27" s="2">
        <v>85733.2</v>
      </c>
      <c r="F27" s="2">
        <v>93431.1</v>
      </c>
      <c r="G27" s="2">
        <v>72144.2</v>
      </c>
      <c r="H27" s="2">
        <v>102718.5</v>
      </c>
      <c r="I27" s="2">
        <v>111473.3</v>
      </c>
      <c r="J27" s="40">
        <v>78587.4</v>
      </c>
      <c r="K27" s="40">
        <v>94009.9</v>
      </c>
      <c r="L27" s="21">
        <v>118153.6</v>
      </c>
    </row>
    <row r="28" spans="2:12" ht="15" customHeight="1">
      <c r="B28" s="30" t="s">
        <v>54</v>
      </c>
      <c r="C28" s="20">
        <v>10689.7</v>
      </c>
      <c r="D28" s="2">
        <v>11839</v>
      </c>
      <c r="E28" s="2">
        <v>13919.5</v>
      </c>
      <c r="F28" s="2">
        <v>14267.3</v>
      </c>
      <c r="G28" s="2">
        <v>13815.8</v>
      </c>
      <c r="H28" s="2">
        <v>18147.4</v>
      </c>
      <c r="I28" s="2">
        <v>22642</v>
      </c>
      <c r="J28" s="40">
        <v>15134.7</v>
      </c>
      <c r="K28" s="40">
        <v>20418.7</v>
      </c>
      <c r="L28" s="21">
        <v>26893.5</v>
      </c>
    </row>
    <row r="29" spans="2:12" ht="15" customHeight="1">
      <c r="B29" s="30" t="s">
        <v>57</v>
      </c>
      <c r="C29" s="20" t="s">
        <v>80</v>
      </c>
      <c r="D29" s="2" t="s">
        <v>80</v>
      </c>
      <c r="E29" s="2" t="s">
        <v>80</v>
      </c>
      <c r="F29" s="2" t="s">
        <v>80</v>
      </c>
      <c r="G29" s="2" t="s">
        <v>80</v>
      </c>
      <c r="H29" s="2" t="s">
        <v>80</v>
      </c>
      <c r="I29" s="2" t="s">
        <v>80</v>
      </c>
      <c r="J29" s="40" t="s">
        <v>80</v>
      </c>
      <c r="K29" s="40" t="s">
        <v>80</v>
      </c>
      <c r="L29" s="21" t="s">
        <v>80</v>
      </c>
    </row>
    <row r="30" spans="2:12" ht="15" customHeight="1">
      <c r="B30" s="30" t="s">
        <v>59</v>
      </c>
      <c r="C30" s="20" t="s">
        <v>80</v>
      </c>
      <c r="D30" s="2" t="s">
        <v>80</v>
      </c>
      <c r="E30" s="2" t="s">
        <v>80</v>
      </c>
      <c r="F30" s="2" t="s">
        <v>80</v>
      </c>
      <c r="G30" s="2" t="s">
        <v>80</v>
      </c>
      <c r="H30" s="2" t="s">
        <v>80</v>
      </c>
      <c r="I30" s="2" t="s">
        <v>80</v>
      </c>
      <c r="J30" s="40" t="s">
        <v>80</v>
      </c>
      <c r="K30" s="40" t="s">
        <v>80</v>
      </c>
      <c r="L30" s="21" t="s">
        <v>80</v>
      </c>
    </row>
    <row r="31" spans="2:12" ht="15" customHeight="1">
      <c r="B31" s="30" t="s">
        <v>58</v>
      </c>
      <c r="C31" s="20" t="s">
        <v>80</v>
      </c>
      <c r="D31" s="2" t="s">
        <v>80</v>
      </c>
      <c r="E31" s="2" t="s">
        <v>80</v>
      </c>
      <c r="F31" s="2" t="s">
        <v>80</v>
      </c>
      <c r="G31" s="2" t="s">
        <v>80</v>
      </c>
      <c r="H31" s="2" t="s">
        <v>80</v>
      </c>
      <c r="I31" s="2" t="s">
        <v>80</v>
      </c>
      <c r="J31" s="40" t="s">
        <v>80</v>
      </c>
      <c r="K31" s="40" t="s">
        <v>80</v>
      </c>
      <c r="L31" s="21" t="s">
        <v>80</v>
      </c>
    </row>
    <row r="32" spans="2:12" ht="15" customHeight="1">
      <c r="B32" s="30" t="s">
        <v>56</v>
      </c>
      <c r="C32" s="20">
        <v>8857.5</v>
      </c>
      <c r="D32" s="2">
        <v>14063.1</v>
      </c>
      <c r="E32" s="2">
        <v>34066.9</v>
      </c>
      <c r="F32" s="2">
        <v>35355.4</v>
      </c>
      <c r="G32" s="2">
        <v>34902.1</v>
      </c>
      <c r="H32" s="2">
        <v>43812.7</v>
      </c>
      <c r="I32" s="2">
        <v>36731.3</v>
      </c>
      <c r="J32" s="40">
        <v>32451</v>
      </c>
      <c r="K32" s="40">
        <v>40050.8</v>
      </c>
      <c r="L32" s="21">
        <v>43825.4</v>
      </c>
    </row>
    <row r="33" spans="2:21" ht="15" customHeight="1">
      <c r="B33" s="29" t="s">
        <v>73</v>
      </c>
      <c r="C33" s="18">
        <f>SUM(C34:C38)</f>
        <v>233650.40000000002</v>
      </c>
      <c r="D33" s="1">
        <f aca="true" t="shared" si="5" ref="D33:I33">SUM(D34:D38)</f>
        <v>188624.5</v>
      </c>
      <c r="E33" s="1">
        <f t="shared" si="5"/>
        <v>276836.6</v>
      </c>
      <c r="F33" s="1">
        <f t="shared" si="5"/>
        <v>325145.7</v>
      </c>
      <c r="G33" s="1">
        <f t="shared" si="5"/>
        <v>302394.7</v>
      </c>
      <c r="H33" s="1">
        <f t="shared" si="5"/>
        <v>354490.19999999995</v>
      </c>
      <c r="I33" s="1">
        <f t="shared" si="5"/>
        <v>381852.3</v>
      </c>
      <c r="J33" s="39">
        <f>SUM(J34:J38)</f>
        <v>341922.6</v>
      </c>
      <c r="K33" s="39">
        <f>SUM(K34:K38)</f>
        <v>369414.1</v>
      </c>
      <c r="L33" s="19">
        <f>SUM(L34:L38)</f>
        <v>471007.60000000003</v>
      </c>
      <c r="M33" s="9"/>
      <c r="N33" s="10"/>
      <c r="O33" s="11"/>
      <c r="P33" s="16"/>
      <c r="R33" s="14"/>
      <c r="S33" s="14"/>
      <c r="T33" s="15"/>
      <c r="U33" s="15"/>
    </row>
    <row r="34" spans="2:21" ht="15" customHeight="1">
      <c r="B34" s="30" t="s">
        <v>7</v>
      </c>
      <c r="C34" s="20">
        <v>30873.2</v>
      </c>
      <c r="D34" s="2">
        <v>23585.5</v>
      </c>
      <c r="E34" s="2">
        <v>25461.6</v>
      </c>
      <c r="F34" s="2">
        <v>35495.5</v>
      </c>
      <c r="G34" s="2">
        <v>46353.4</v>
      </c>
      <c r="H34" s="2">
        <v>35929.4</v>
      </c>
      <c r="I34" s="2">
        <v>37867.6</v>
      </c>
      <c r="J34" s="40">
        <v>47216.7</v>
      </c>
      <c r="K34" s="40">
        <v>64934.4</v>
      </c>
      <c r="L34" s="21">
        <v>77057.4</v>
      </c>
      <c r="M34" s="9"/>
      <c r="N34" s="10"/>
      <c r="O34" s="11"/>
      <c r="P34" s="16"/>
      <c r="R34" s="14"/>
      <c r="S34" s="14"/>
      <c r="T34" s="15"/>
      <c r="U34" s="15"/>
    </row>
    <row r="35" spans="2:21" ht="15" customHeight="1">
      <c r="B35" s="30" t="s">
        <v>10</v>
      </c>
      <c r="C35" s="20">
        <v>38087.9</v>
      </c>
      <c r="D35" s="2">
        <v>29217.9</v>
      </c>
      <c r="E35" s="2">
        <v>40686.7</v>
      </c>
      <c r="F35" s="2">
        <v>51689.3</v>
      </c>
      <c r="G35" s="2">
        <v>47024.8</v>
      </c>
      <c r="H35" s="2">
        <v>49373</v>
      </c>
      <c r="I35" s="2">
        <v>46519.6</v>
      </c>
      <c r="J35" s="40">
        <v>45904.3</v>
      </c>
      <c r="K35" s="40">
        <v>44256.2</v>
      </c>
      <c r="L35" s="21">
        <v>61497.5</v>
      </c>
      <c r="M35" s="9"/>
      <c r="N35" s="10"/>
      <c r="O35" s="11"/>
      <c r="P35" s="16"/>
      <c r="R35" s="14"/>
      <c r="S35" s="14"/>
      <c r="T35" s="15"/>
      <c r="U35" s="15"/>
    </row>
    <row r="36" spans="2:21" ht="15" customHeight="1">
      <c r="B36" s="30" t="s">
        <v>6</v>
      </c>
      <c r="C36" s="20">
        <v>26463.6</v>
      </c>
      <c r="D36" s="2">
        <v>23129.6</v>
      </c>
      <c r="E36" s="2">
        <v>33444</v>
      </c>
      <c r="F36" s="2">
        <v>34769</v>
      </c>
      <c r="G36" s="2">
        <v>34437.1</v>
      </c>
      <c r="H36" s="2">
        <v>52301.7</v>
      </c>
      <c r="I36" s="2">
        <v>56536.9</v>
      </c>
      <c r="J36" s="40">
        <v>42045.3</v>
      </c>
      <c r="K36" s="40">
        <v>45943.6</v>
      </c>
      <c r="L36" s="21">
        <v>49881.5</v>
      </c>
      <c r="M36" s="9"/>
      <c r="N36" s="10"/>
      <c r="O36" s="11"/>
      <c r="P36" s="16"/>
      <c r="R36" s="14"/>
      <c r="S36" s="14"/>
      <c r="T36" s="15"/>
      <c r="U36" s="15"/>
    </row>
    <row r="37" spans="2:21" ht="15" customHeight="1">
      <c r="B37" s="30" t="s">
        <v>9</v>
      </c>
      <c r="C37" s="20">
        <v>52278.7</v>
      </c>
      <c r="D37" s="2">
        <v>46235.8</v>
      </c>
      <c r="E37" s="2">
        <v>83407.2</v>
      </c>
      <c r="F37" s="2">
        <v>93110.8</v>
      </c>
      <c r="G37" s="2">
        <v>85455.5</v>
      </c>
      <c r="H37" s="2">
        <v>105081.9</v>
      </c>
      <c r="I37" s="2">
        <v>122428.4</v>
      </c>
      <c r="J37" s="40">
        <v>97267</v>
      </c>
      <c r="K37" s="40">
        <v>107095.4</v>
      </c>
      <c r="L37" s="21">
        <v>166703.5</v>
      </c>
      <c r="M37" s="9"/>
      <c r="N37" s="10"/>
      <c r="O37" s="11"/>
      <c r="P37" s="16"/>
      <c r="R37" s="14"/>
      <c r="S37" s="14"/>
      <c r="T37" s="15"/>
      <c r="U37" s="15"/>
    </row>
    <row r="38" spans="2:21" ht="15" customHeight="1">
      <c r="B38" s="30" t="s">
        <v>8</v>
      </c>
      <c r="C38" s="20">
        <v>85947</v>
      </c>
      <c r="D38" s="2">
        <v>66455.7</v>
      </c>
      <c r="E38" s="2">
        <v>93837.1</v>
      </c>
      <c r="F38" s="2">
        <v>110081.1</v>
      </c>
      <c r="G38" s="2">
        <v>89123.9</v>
      </c>
      <c r="H38" s="2">
        <v>111804.2</v>
      </c>
      <c r="I38" s="2">
        <v>118499.8</v>
      </c>
      <c r="J38" s="40">
        <v>109489.3</v>
      </c>
      <c r="K38" s="40">
        <v>107184.5</v>
      </c>
      <c r="L38" s="21">
        <v>115867.7</v>
      </c>
      <c r="M38" s="9"/>
      <c r="N38" s="10"/>
      <c r="O38" s="11"/>
      <c r="P38" s="16"/>
      <c r="R38" s="14"/>
      <c r="S38" s="14"/>
      <c r="T38" s="15"/>
      <c r="U38" s="15"/>
    </row>
    <row r="39" spans="2:21" ht="15" customHeight="1">
      <c r="B39" s="29" t="s">
        <v>29</v>
      </c>
      <c r="C39" s="18">
        <f>SUM(C40:C44)</f>
        <v>198161.09999999998</v>
      </c>
      <c r="D39" s="1">
        <f aca="true" t="shared" si="6" ref="D39:L39">SUM(D40:D44)</f>
        <v>194124.90000000002</v>
      </c>
      <c r="E39" s="1">
        <f t="shared" si="6"/>
        <v>291129.4</v>
      </c>
      <c r="F39" s="1">
        <f t="shared" si="6"/>
        <v>336548.4</v>
      </c>
      <c r="G39" s="1">
        <f t="shared" si="6"/>
        <v>334057.2</v>
      </c>
      <c r="H39" s="1">
        <f t="shared" si="6"/>
        <v>385131.1</v>
      </c>
      <c r="I39" s="1">
        <f t="shared" si="6"/>
        <v>419774.7</v>
      </c>
      <c r="J39" s="1">
        <f t="shared" si="6"/>
        <v>372134.6</v>
      </c>
      <c r="K39" s="1">
        <f t="shared" si="6"/>
        <v>409592.89999999997</v>
      </c>
      <c r="L39" s="1">
        <f t="shared" si="6"/>
        <v>462561.6000000001</v>
      </c>
      <c r="M39" s="9"/>
      <c r="N39" s="10"/>
      <c r="O39" s="11"/>
      <c r="P39" s="16"/>
      <c r="R39" s="14"/>
      <c r="S39" s="14"/>
      <c r="T39" s="15"/>
      <c r="U39" s="15"/>
    </row>
    <row r="40" spans="2:21" ht="15" customHeight="1">
      <c r="B40" s="30" t="s">
        <v>31</v>
      </c>
      <c r="C40" s="20">
        <v>73242.8</v>
      </c>
      <c r="D40" s="2">
        <v>71174.1</v>
      </c>
      <c r="E40" s="2">
        <v>100834.6</v>
      </c>
      <c r="F40" s="2">
        <v>115236.1</v>
      </c>
      <c r="G40" s="2">
        <v>122286.5</v>
      </c>
      <c r="H40" s="2">
        <v>121986.1</v>
      </c>
      <c r="I40" s="2">
        <v>133436.9</v>
      </c>
      <c r="J40" s="40">
        <v>123347.2</v>
      </c>
      <c r="K40" s="40">
        <v>124170.8</v>
      </c>
      <c r="L40" s="21">
        <v>167852.7</v>
      </c>
      <c r="M40" s="9"/>
      <c r="N40" s="10"/>
      <c r="O40" s="11"/>
      <c r="P40" s="16"/>
      <c r="R40" s="14"/>
      <c r="S40" s="14"/>
      <c r="T40" s="15"/>
      <c r="U40" s="15"/>
    </row>
    <row r="41" spans="2:21" ht="15" customHeight="1">
      <c r="B41" s="30" t="s">
        <v>32</v>
      </c>
      <c r="C41" s="20">
        <v>54360.1</v>
      </c>
      <c r="D41" s="2">
        <v>63916.1</v>
      </c>
      <c r="E41" s="2">
        <v>97177.9</v>
      </c>
      <c r="F41" s="2">
        <v>110186.7</v>
      </c>
      <c r="G41" s="2">
        <v>86787.1</v>
      </c>
      <c r="H41" s="2">
        <v>101627</v>
      </c>
      <c r="I41" s="2">
        <v>99684.1</v>
      </c>
      <c r="J41" s="40">
        <v>83255.4</v>
      </c>
      <c r="K41" s="40">
        <v>78120.7</v>
      </c>
      <c r="L41" s="21">
        <v>118758.6</v>
      </c>
      <c r="M41" s="9"/>
      <c r="N41" s="10"/>
      <c r="O41" s="11"/>
      <c r="P41" s="16"/>
      <c r="R41" s="14"/>
      <c r="S41" s="14"/>
      <c r="T41" s="15"/>
      <c r="U41" s="15"/>
    </row>
    <row r="42" spans="2:21" ht="15" customHeight="1">
      <c r="B42" s="30" t="s">
        <v>30</v>
      </c>
      <c r="C42" s="20">
        <v>34022.7</v>
      </c>
      <c r="D42" s="2">
        <v>32601.5</v>
      </c>
      <c r="E42" s="2">
        <v>47366.3</v>
      </c>
      <c r="F42" s="2">
        <v>59344.9</v>
      </c>
      <c r="G42" s="2">
        <v>74867.1</v>
      </c>
      <c r="H42" s="2">
        <v>91429</v>
      </c>
      <c r="I42" s="2">
        <v>104419</v>
      </c>
      <c r="J42" s="40">
        <v>111778.3</v>
      </c>
      <c r="K42" s="40">
        <v>141597.8</v>
      </c>
      <c r="L42" s="21">
        <v>109375.4</v>
      </c>
      <c r="M42" s="9"/>
      <c r="N42" s="10"/>
      <c r="O42" s="11"/>
      <c r="P42" s="16"/>
      <c r="R42" s="14"/>
      <c r="S42" s="14"/>
      <c r="T42" s="15"/>
      <c r="U42" s="15"/>
    </row>
    <row r="43" spans="2:21" ht="15" customHeight="1">
      <c r="B43" s="30" t="s">
        <v>34</v>
      </c>
      <c r="C43" s="20">
        <v>16533.7</v>
      </c>
      <c r="D43" s="2">
        <v>13463.6</v>
      </c>
      <c r="E43" s="2">
        <v>22705.4</v>
      </c>
      <c r="F43" s="2">
        <v>25058.5</v>
      </c>
      <c r="G43" s="2">
        <v>25296</v>
      </c>
      <c r="H43" s="2">
        <v>34492.2</v>
      </c>
      <c r="I43" s="2">
        <v>43117.9</v>
      </c>
      <c r="J43" s="40">
        <v>28137.5</v>
      </c>
      <c r="K43" s="40">
        <v>34017</v>
      </c>
      <c r="L43" s="21">
        <v>29096.9</v>
      </c>
      <c r="M43" s="9"/>
      <c r="N43" s="10"/>
      <c r="O43" s="11"/>
      <c r="R43" s="14"/>
      <c r="S43" s="14"/>
      <c r="T43" s="15"/>
      <c r="U43" s="15"/>
    </row>
    <row r="44" spans="2:21" ht="15" customHeight="1">
      <c r="B44" s="30" t="s">
        <v>33</v>
      </c>
      <c r="C44" s="20">
        <v>20001.8</v>
      </c>
      <c r="D44" s="2">
        <v>12969.6</v>
      </c>
      <c r="E44" s="2">
        <v>23045.2</v>
      </c>
      <c r="F44" s="2">
        <v>26722.2</v>
      </c>
      <c r="G44" s="2">
        <v>24820.5</v>
      </c>
      <c r="H44" s="2">
        <v>35596.8</v>
      </c>
      <c r="I44" s="2">
        <v>39116.8</v>
      </c>
      <c r="J44" s="40">
        <v>25616.2</v>
      </c>
      <c r="K44" s="40">
        <v>31686.6</v>
      </c>
      <c r="L44" s="21">
        <v>37478</v>
      </c>
      <c r="M44" s="9"/>
      <c r="N44" s="10"/>
      <c r="O44" s="11"/>
      <c r="P44" s="16"/>
      <c r="R44" s="14"/>
      <c r="S44" s="14"/>
      <c r="T44" s="15"/>
      <c r="U44" s="15"/>
    </row>
    <row r="45" spans="2:21" ht="15" customHeight="1">
      <c r="B45" s="29" t="s">
        <v>75</v>
      </c>
      <c r="C45" s="18">
        <f aca="true" t="shared" si="7" ref="C45:L45">SUM(C46:C51)</f>
        <v>195722.19999999998</v>
      </c>
      <c r="D45" s="1">
        <f t="shared" si="7"/>
        <v>206947.4</v>
      </c>
      <c r="E45" s="1">
        <f t="shared" si="7"/>
        <v>369483.4</v>
      </c>
      <c r="F45" s="1">
        <f t="shared" si="7"/>
        <v>425821</v>
      </c>
      <c r="G45" s="1">
        <f t="shared" si="7"/>
        <v>394604.49999999994</v>
      </c>
      <c r="H45" s="1">
        <f t="shared" si="7"/>
        <v>565960.2000000001</v>
      </c>
      <c r="I45" s="1">
        <f t="shared" si="7"/>
        <v>597459.3</v>
      </c>
      <c r="J45" s="39">
        <f>SUM(J46:J51)</f>
        <v>516586.19999999995</v>
      </c>
      <c r="K45" s="39">
        <f>SUM(K46:K51)</f>
        <v>523239.10000000003</v>
      </c>
      <c r="L45" s="19">
        <f t="shared" si="7"/>
        <v>727931.9</v>
      </c>
      <c r="M45" s="9"/>
      <c r="N45" s="10"/>
      <c r="O45" s="11"/>
      <c r="P45" s="16"/>
      <c r="R45" s="14"/>
      <c r="S45" s="14"/>
      <c r="T45" s="15"/>
      <c r="U45" s="15"/>
    </row>
    <row r="46" spans="2:21" ht="15" customHeight="1">
      <c r="B46" s="30" t="s">
        <v>23</v>
      </c>
      <c r="C46" s="20">
        <v>62574.7</v>
      </c>
      <c r="D46" s="2">
        <v>56049.2</v>
      </c>
      <c r="E46" s="2">
        <v>54351.9</v>
      </c>
      <c r="F46" s="2">
        <v>67491.9</v>
      </c>
      <c r="G46" s="2">
        <v>62897.4</v>
      </c>
      <c r="H46" s="2">
        <v>62688.4</v>
      </c>
      <c r="I46" s="2">
        <v>73011.5</v>
      </c>
      <c r="J46" s="40">
        <v>60060.4</v>
      </c>
      <c r="K46" s="40">
        <v>62287.8</v>
      </c>
      <c r="L46" s="21">
        <v>88288.1</v>
      </c>
      <c r="M46" s="9"/>
      <c r="N46" s="10"/>
      <c r="O46" s="11"/>
      <c r="P46" s="16"/>
      <c r="R46" s="14"/>
      <c r="S46" s="14"/>
      <c r="T46" s="15"/>
      <c r="U46" s="15"/>
    </row>
    <row r="47" spans="2:21" ht="15" customHeight="1">
      <c r="B47" s="30" t="s">
        <v>28</v>
      </c>
      <c r="C47" s="20">
        <v>40755.5</v>
      </c>
      <c r="D47" s="2">
        <v>48490.4</v>
      </c>
      <c r="E47" s="2">
        <v>100895.8</v>
      </c>
      <c r="F47" s="2">
        <v>104610.3</v>
      </c>
      <c r="G47" s="2">
        <v>96040.5</v>
      </c>
      <c r="H47" s="2">
        <v>151254.3</v>
      </c>
      <c r="I47" s="2">
        <v>153252.8</v>
      </c>
      <c r="J47" s="40">
        <v>138974.1</v>
      </c>
      <c r="K47" s="40">
        <v>146602.7</v>
      </c>
      <c r="L47" s="21">
        <v>198331.3</v>
      </c>
      <c r="M47" s="9"/>
      <c r="N47" s="10"/>
      <c r="O47" s="11"/>
      <c r="P47" s="16"/>
      <c r="R47" s="14"/>
      <c r="S47" s="14"/>
      <c r="T47" s="15"/>
      <c r="U47" s="15"/>
    </row>
    <row r="48" spans="2:21" ht="15" customHeight="1">
      <c r="B48" s="30" t="s">
        <v>25</v>
      </c>
      <c r="C48" s="20">
        <v>8585.2</v>
      </c>
      <c r="D48" s="2">
        <v>6949.9</v>
      </c>
      <c r="E48" s="2">
        <v>18302.2</v>
      </c>
      <c r="F48" s="2">
        <v>20893.3</v>
      </c>
      <c r="G48" s="2">
        <v>30930.6</v>
      </c>
      <c r="H48" s="2">
        <v>29675.7</v>
      </c>
      <c r="I48" s="2">
        <v>33659.1</v>
      </c>
      <c r="J48" s="40">
        <v>32313</v>
      </c>
      <c r="K48" s="40">
        <v>27362.9</v>
      </c>
      <c r="L48" s="21">
        <v>29831.1</v>
      </c>
      <c r="M48" s="9"/>
      <c r="N48" s="10"/>
      <c r="O48" s="11"/>
      <c r="P48" s="16"/>
      <c r="R48" s="14"/>
      <c r="S48" s="14"/>
      <c r="T48" s="15"/>
      <c r="U48" s="15"/>
    </row>
    <row r="49" spans="2:21" ht="15" customHeight="1">
      <c r="B49" s="30" t="s">
        <v>24</v>
      </c>
      <c r="C49" s="20">
        <v>33481.7</v>
      </c>
      <c r="D49" s="2">
        <v>39908.8</v>
      </c>
      <c r="E49" s="2">
        <v>98997.6</v>
      </c>
      <c r="F49" s="2">
        <v>123051.5</v>
      </c>
      <c r="G49" s="2">
        <v>114530.1</v>
      </c>
      <c r="H49" s="2">
        <v>125236.5</v>
      </c>
      <c r="I49" s="2">
        <v>151727</v>
      </c>
      <c r="J49" s="40">
        <v>150829.6</v>
      </c>
      <c r="K49" s="40">
        <v>181267.1</v>
      </c>
      <c r="L49" s="21">
        <v>258737.9</v>
      </c>
      <c r="M49" s="9"/>
      <c r="N49" s="10"/>
      <c r="O49" s="11"/>
      <c r="P49" s="16"/>
      <c r="R49" s="14"/>
      <c r="S49" s="14"/>
      <c r="T49" s="15"/>
      <c r="U49" s="15"/>
    </row>
    <row r="50" spans="2:21" ht="15" customHeight="1">
      <c r="B50" s="30" t="s">
        <v>27</v>
      </c>
      <c r="C50" s="20">
        <v>41162.4</v>
      </c>
      <c r="D50" s="2">
        <v>48911</v>
      </c>
      <c r="E50" s="2">
        <v>85458.4</v>
      </c>
      <c r="F50" s="2">
        <v>94528.8</v>
      </c>
      <c r="G50" s="2">
        <v>69342.3</v>
      </c>
      <c r="H50" s="2">
        <v>171526.2</v>
      </c>
      <c r="I50" s="2">
        <v>155851.5</v>
      </c>
      <c r="J50" s="40">
        <v>108796.5</v>
      </c>
      <c r="K50" s="40">
        <v>78278.2</v>
      </c>
      <c r="L50" s="21">
        <v>118820.2</v>
      </c>
      <c r="M50" s="9"/>
      <c r="N50" s="10"/>
      <c r="O50" s="11"/>
      <c r="P50" s="16"/>
      <c r="R50" s="14"/>
      <c r="S50" s="14"/>
      <c r="T50" s="15"/>
      <c r="U50" s="15"/>
    </row>
    <row r="51" spans="2:21" ht="15" customHeight="1">
      <c r="B51" s="30" t="s">
        <v>26</v>
      </c>
      <c r="C51" s="20">
        <v>9162.7</v>
      </c>
      <c r="D51" s="2">
        <v>6638.1</v>
      </c>
      <c r="E51" s="2">
        <v>11477.5</v>
      </c>
      <c r="F51" s="2">
        <v>15245.2</v>
      </c>
      <c r="G51" s="2">
        <v>20863.6</v>
      </c>
      <c r="H51" s="2">
        <v>25579.1</v>
      </c>
      <c r="I51" s="2">
        <v>29957.4</v>
      </c>
      <c r="J51" s="40">
        <v>25612.6</v>
      </c>
      <c r="K51" s="40">
        <v>27440.4</v>
      </c>
      <c r="L51" s="21">
        <v>33923.3</v>
      </c>
      <c r="M51" s="9"/>
      <c r="N51" s="10"/>
      <c r="O51" s="11"/>
      <c r="P51" s="16"/>
      <c r="R51" s="14"/>
      <c r="S51" s="14"/>
      <c r="T51" s="15"/>
      <c r="U51" s="15"/>
    </row>
    <row r="52" spans="2:12" ht="15" customHeight="1">
      <c r="B52" s="29" t="s">
        <v>76</v>
      </c>
      <c r="C52" s="18">
        <f aca="true" t="shared" si="8" ref="C52:L52">SUM(C53:C59)</f>
        <v>334026.1</v>
      </c>
      <c r="D52" s="1">
        <f t="shared" si="8"/>
        <v>339806.3</v>
      </c>
      <c r="E52" s="1">
        <f t="shared" si="8"/>
        <v>513968.3</v>
      </c>
      <c r="F52" s="1">
        <f t="shared" si="8"/>
        <v>589952.9</v>
      </c>
      <c r="G52" s="1">
        <f t="shared" si="8"/>
        <v>620914</v>
      </c>
      <c r="H52" s="1">
        <f t="shared" si="8"/>
        <v>611907.4</v>
      </c>
      <c r="I52" s="1">
        <f t="shared" si="8"/>
        <v>655490.1</v>
      </c>
      <c r="J52" s="39">
        <f t="shared" si="8"/>
        <v>617875.6</v>
      </c>
      <c r="K52" s="39">
        <f>SUM(K53:K59)</f>
        <v>694460.5000000001</v>
      </c>
      <c r="L52" s="19">
        <f t="shared" si="8"/>
        <v>794635.4</v>
      </c>
    </row>
    <row r="53" spans="2:12" ht="15" customHeight="1">
      <c r="B53" s="30" t="s">
        <v>43</v>
      </c>
      <c r="C53" s="20">
        <v>53807.4</v>
      </c>
      <c r="D53" s="2">
        <v>59372.6</v>
      </c>
      <c r="E53" s="2">
        <v>98283.3</v>
      </c>
      <c r="F53" s="2">
        <v>112488.5</v>
      </c>
      <c r="G53" s="2">
        <v>117590.5</v>
      </c>
      <c r="H53" s="2">
        <v>113020.4</v>
      </c>
      <c r="I53" s="2">
        <v>114830</v>
      </c>
      <c r="J53" s="40">
        <v>109604.8</v>
      </c>
      <c r="K53" s="40">
        <v>123901.2</v>
      </c>
      <c r="L53" s="21">
        <v>110660.9</v>
      </c>
    </row>
    <row r="54" spans="2:12" ht="15" customHeight="1">
      <c r="B54" s="30" t="s">
        <v>44</v>
      </c>
      <c r="C54" s="20">
        <v>77925.7</v>
      </c>
      <c r="D54" s="2">
        <v>67177.6</v>
      </c>
      <c r="E54" s="2">
        <v>79829.5</v>
      </c>
      <c r="F54" s="2">
        <v>92069.2</v>
      </c>
      <c r="G54" s="2">
        <v>119910</v>
      </c>
      <c r="H54" s="2">
        <v>106416.5</v>
      </c>
      <c r="I54" s="2">
        <v>144561.1</v>
      </c>
      <c r="J54" s="40">
        <v>134618.6</v>
      </c>
      <c r="K54" s="40">
        <v>164679.2</v>
      </c>
      <c r="L54" s="21">
        <v>208844.7</v>
      </c>
    </row>
    <row r="55" spans="2:12" ht="15" customHeight="1">
      <c r="B55" s="30" t="s">
        <v>35</v>
      </c>
      <c r="C55" s="20">
        <v>50451.9</v>
      </c>
      <c r="D55" s="2">
        <v>54165.3</v>
      </c>
      <c r="E55" s="2">
        <v>79354.9</v>
      </c>
      <c r="F55" s="2">
        <v>85563.7</v>
      </c>
      <c r="G55" s="2">
        <v>68429.7</v>
      </c>
      <c r="H55" s="2">
        <v>79547.7</v>
      </c>
      <c r="I55" s="2">
        <v>79186</v>
      </c>
      <c r="J55" s="40">
        <v>47510.1</v>
      </c>
      <c r="K55" s="40">
        <v>57140.2</v>
      </c>
      <c r="L55" s="21">
        <v>92214.5</v>
      </c>
    </row>
    <row r="56" spans="2:12" ht="15" customHeight="1">
      <c r="B56" s="30" t="s">
        <v>47</v>
      </c>
      <c r="C56" s="20">
        <v>54149.2</v>
      </c>
      <c r="D56" s="2">
        <v>53607.6</v>
      </c>
      <c r="E56" s="2">
        <v>89162.2</v>
      </c>
      <c r="F56" s="2">
        <v>108788</v>
      </c>
      <c r="G56" s="2">
        <v>110334.6</v>
      </c>
      <c r="H56" s="2">
        <v>106970.4</v>
      </c>
      <c r="I56" s="2">
        <v>130591.8</v>
      </c>
      <c r="J56" s="40">
        <v>122450.7</v>
      </c>
      <c r="K56" s="40">
        <v>144809.6</v>
      </c>
      <c r="L56" s="21">
        <v>158063</v>
      </c>
    </row>
    <row r="57" spans="2:12" ht="15" customHeight="1">
      <c r="B57" s="30" t="s">
        <v>45</v>
      </c>
      <c r="C57" s="20">
        <v>31318.8</v>
      </c>
      <c r="D57" s="2">
        <v>28794.7</v>
      </c>
      <c r="E57" s="2">
        <v>36952</v>
      </c>
      <c r="F57" s="2">
        <v>40390.9</v>
      </c>
      <c r="G57" s="2">
        <v>32863.3</v>
      </c>
      <c r="H57" s="2">
        <v>39686.4</v>
      </c>
      <c r="I57" s="2">
        <v>45868.9</v>
      </c>
      <c r="J57" s="40">
        <v>42691</v>
      </c>
      <c r="K57" s="40">
        <v>29138.4</v>
      </c>
      <c r="L57" s="21">
        <v>52344.6</v>
      </c>
    </row>
    <row r="58" spans="2:12" ht="15" customHeight="1">
      <c r="B58" s="30" t="s">
        <v>42</v>
      </c>
      <c r="C58" s="20">
        <v>50214.8</v>
      </c>
      <c r="D58" s="2">
        <v>63741</v>
      </c>
      <c r="E58" s="2">
        <v>115648</v>
      </c>
      <c r="F58" s="2">
        <v>133110.2</v>
      </c>
      <c r="G58" s="2">
        <v>150680.9</v>
      </c>
      <c r="H58" s="2">
        <v>146469.5</v>
      </c>
      <c r="I58" s="2">
        <v>114245.8</v>
      </c>
      <c r="J58" s="40">
        <v>135863.4</v>
      </c>
      <c r="K58" s="40">
        <v>151974.6</v>
      </c>
      <c r="L58" s="21">
        <v>142805.9</v>
      </c>
    </row>
    <row r="59" spans="2:12" ht="15" customHeight="1">
      <c r="B59" s="30" t="s">
        <v>46</v>
      </c>
      <c r="C59" s="20">
        <v>16158.3</v>
      </c>
      <c r="D59" s="2">
        <v>12947.5</v>
      </c>
      <c r="E59" s="2">
        <v>14738.4</v>
      </c>
      <c r="F59" s="2">
        <v>17542.4</v>
      </c>
      <c r="G59" s="2">
        <v>21105</v>
      </c>
      <c r="H59" s="2">
        <v>19796.5</v>
      </c>
      <c r="I59" s="2">
        <v>26206.5</v>
      </c>
      <c r="J59" s="40">
        <v>25137</v>
      </c>
      <c r="K59" s="40">
        <v>22817.3</v>
      </c>
      <c r="L59" s="21">
        <v>29701.8</v>
      </c>
    </row>
    <row r="60" spans="2:12" ht="15" customHeight="1">
      <c r="B60" s="29" t="s">
        <v>77</v>
      </c>
      <c r="C60" s="18">
        <f>SUM(C61:C64)</f>
        <v>94901.79999999999</v>
      </c>
      <c r="D60" s="1">
        <f aca="true" t="shared" si="9" ref="D60:L60">SUM(D61:D64)</f>
        <v>137282.3</v>
      </c>
      <c r="E60" s="1">
        <f t="shared" si="9"/>
        <v>194983.5</v>
      </c>
      <c r="F60" s="1">
        <f t="shared" si="9"/>
        <v>218128.5</v>
      </c>
      <c r="G60" s="1">
        <f t="shared" si="9"/>
        <v>233105.59999999998</v>
      </c>
      <c r="H60" s="1">
        <f t="shared" si="9"/>
        <v>241901.7</v>
      </c>
      <c r="I60" s="1">
        <f t="shared" si="9"/>
        <v>283023.8</v>
      </c>
      <c r="J60" s="39">
        <f>SUM(J61:J64)</f>
        <v>291283.1</v>
      </c>
      <c r="K60" s="39">
        <f>SUM(K61:K64)</f>
        <v>280608.5</v>
      </c>
      <c r="L60" s="19">
        <f t="shared" si="9"/>
        <v>359004.9</v>
      </c>
    </row>
    <row r="61" spans="2:12" ht="15" customHeight="1">
      <c r="B61" s="30" t="s">
        <v>36</v>
      </c>
      <c r="C61" s="20">
        <v>19687.3</v>
      </c>
      <c r="D61" s="2">
        <v>18645.5</v>
      </c>
      <c r="E61" s="2">
        <v>34798.2</v>
      </c>
      <c r="F61" s="2">
        <v>39126.2</v>
      </c>
      <c r="G61" s="2">
        <v>36535.4</v>
      </c>
      <c r="H61" s="2">
        <v>42026.3</v>
      </c>
      <c r="I61" s="2">
        <v>46889.7</v>
      </c>
      <c r="J61" s="40">
        <v>49212.5</v>
      </c>
      <c r="K61" s="40">
        <v>49667.6</v>
      </c>
      <c r="L61" s="21">
        <v>66457.7</v>
      </c>
    </row>
    <row r="62" spans="2:12" ht="15" customHeight="1">
      <c r="B62" s="30" t="s">
        <v>48</v>
      </c>
      <c r="C62" s="20">
        <v>18056.1</v>
      </c>
      <c r="D62" s="2">
        <v>36023.8</v>
      </c>
      <c r="E62" s="2">
        <v>53346</v>
      </c>
      <c r="F62" s="2">
        <v>55916.4</v>
      </c>
      <c r="G62" s="2">
        <v>59027</v>
      </c>
      <c r="H62" s="2">
        <v>56434.7</v>
      </c>
      <c r="I62" s="2">
        <v>56986.7</v>
      </c>
      <c r="J62" s="40">
        <v>57354.6</v>
      </c>
      <c r="K62" s="40">
        <v>55032.4</v>
      </c>
      <c r="L62" s="21">
        <v>69303.6</v>
      </c>
    </row>
    <row r="63" spans="2:12" ht="15" customHeight="1">
      <c r="B63" s="30" t="s">
        <v>49</v>
      </c>
      <c r="C63" s="20">
        <v>25811.7</v>
      </c>
      <c r="D63" s="2">
        <v>34975.6</v>
      </c>
      <c r="E63" s="2">
        <v>40074.9</v>
      </c>
      <c r="F63" s="2">
        <v>44891.4</v>
      </c>
      <c r="G63" s="2">
        <v>48949.9</v>
      </c>
      <c r="H63" s="2">
        <v>54160.6</v>
      </c>
      <c r="I63" s="2">
        <v>76078</v>
      </c>
      <c r="J63" s="40">
        <v>74734.2</v>
      </c>
      <c r="K63" s="40">
        <v>70862.9</v>
      </c>
      <c r="L63" s="21">
        <v>91315</v>
      </c>
    </row>
    <row r="64" spans="2:12" ht="15" customHeight="1">
      <c r="B64" s="30" t="s">
        <v>50</v>
      </c>
      <c r="C64" s="20">
        <v>31346.7</v>
      </c>
      <c r="D64" s="2">
        <v>47637.4</v>
      </c>
      <c r="E64" s="2">
        <v>66764.4</v>
      </c>
      <c r="F64" s="2">
        <v>78194.5</v>
      </c>
      <c r="G64" s="2">
        <v>88593.3</v>
      </c>
      <c r="H64" s="2">
        <v>89280.1</v>
      </c>
      <c r="I64" s="2">
        <v>103069.4</v>
      </c>
      <c r="J64" s="40">
        <v>109981.8</v>
      </c>
      <c r="K64" s="40">
        <v>105045.6</v>
      </c>
      <c r="L64" s="21">
        <v>131928.6</v>
      </c>
    </row>
    <row r="65" spans="2:21" ht="15" customHeight="1">
      <c r="B65" s="29" t="s">
        <v>16</v>
      </c>
      <c r="C65" s="18">
        <f aca="true" t="shared" si="10" ref="C65:L65">SUM(C66:C71)</f>
        <v>203506.69999999998</v>
      </c>
      <c r="D65" s="1">
        <f t="shared" si="10"/>
        <v>184863.7</v>
      </c>
      <c r="E65" s="1">
        <f t="shared" si="10"/>
        <v>264971.6</v>
      </c>
      <c r="F65" s="1">
        <f t="shared" si="10"/>
        <v>346164.8</v>
      </c>
      <c r="G65" s="1">
        <f t="shared" si="10"/>
        <v>408690</v>
      </c>
      <c r="H65" s="1">
        <f t="shared" si="10"/>
        <v>421732.69999999995</v>
      </c>
      <c r="I65" s="1">
        <f t="shared" si="10"/>
        <v>446855.2</v>
      </c>
      <c r="J65" s="39">
        <f>SUM(J66:J71)</f>
        <v>390854.19999999995</v>
      </c>
      <c r="K65" s="39">
        <f>SUM(K66:K71)</f>
        <v>380466.30000000005</v>
      </c>
      <c r="L65" s="19">
        <f t="shared" si="10"/>
        <v>489855.60000000003</v>
      </c>
      <c r="M65" s="9"/>
      <c r="N65" s="10"/>
      <c r="O65" s="11"/>
      <c r="P65" s="16"/>
      <c r="R65" s="14"/>
      <c r="S65" s="14"/>
      <c r="T65" s="15"/>
      <c r="U65" s="15"/>
    </row>
    <row r="66" spans="2:21" ht="15" customHeight="1">
      <c r="B66" s="30" t="s">
        <v>17</v>
      </c>
      <c r="C66" s="20">
        <v>29351</v>
      </c>
      <c r="D66" s="2">
        <v>36119.4</v>
      </c>
      <c r="E66" s="2">
        <v>48447.5</v>
      </c>
      <c r="F66" s="2">
        <v>66373</v>
      </c>
      <c r="G66" s="2">
        <v>66352.6</v>
      </c>
      <c r="H66" s="2">
        <v>88787</v>
      </c>
      <c r="I66" s="2">
        <v>67517.2</v>
      </c>
      <c r="J66" s="40">
        <v>79428.9</v>
      </c>
      <c r="K66" s="40">
        <v>68705.6</v>
      </c>
      <c r="L66" s="21">
        <v>70367.2</v>
      </c>
      <c r="M66" s="9"/>
      <c r="N66" s="10"/>
      <c r="O66" s="11"/>
      <c r="P66" s="16"/>
      <c r="R66" s="14"/>
      <c r="S66" s="14"/>
      <c r="T66" s="15"/>
      <c r="U66" s="15"/>
    </row>
    <row r="67" spans="2:21" ht="15" customHeight="1">
      <c r="B67" s="30" t="s">
        <v>19</v>
      </c>
      <c r="C67" s="20">
        <v>25076.2</v>
      </c>
      <c r="D67" s="2">
        <v>22000.7</v>
      </c>
      <c r="E67" s="2">
        <v>23823.8</v>
      </c>
      <c r="F67" s="2">
        <v>31794.4</v>
      </c>
      <c r="G67" s="2">
        <v>43216</v>
      </c>
      <c r="H67" s="2">
        <v>44890.5</v>
      </c>
      <c r="I67" s="2">
        <v>48262.7</v>
      </c>
      <c r="J67" s="40">
        <v>45272.1</v>
      </c>
      <c r="K67" s="40">
        <v>54904.3</v>
      </c>
      <c r="L67" s="21">
        <v>61227.7</v>
      </c>
      <c r="M67" s="9"/>
      <c r="N67" s="10"/>
      <c r="O67" s="11"/>
      <c r="P67" s="16"/>
      <c r="R67" s="14"/>
      <c r="S67" s="14"/>
      <c r="T67" s="15"/>
      <c r="U67" s="15"/>
    </row>
    <row r="68" spans="2:21" ht="15" customHeight="1">
      <c r="B68" s="30" t="s">
        <v>22</v>
      </c>
      <c r="C68" s="20">
        <v>36393.3</v>
      </c>
      <c r="D68" s="2">
        <v>25680.5</v>
      </c>
      <c r="E68" s="2">
        <v>35197.2</v>
      </c>
      <c r="F68" s="2">
        <v>41656.1</v>
      </c>
      <c r="G68" s="2">
        <v>51968.2</v>
      </c>
      <c r="H68" s="2">
        <v>74870.2</v>
      </c>
      <c r="I68" s="2">
        <v>62020.6</v>
      </c>
      <c r="J68" s="40">
        <v>50245.3</v>
      </c>
      <c r="K68" s="40">
        <v>46657.8</v>
      </c>
      <c r="L68" s="21">
        <v>65932.6</v>
      </c>
      <c r="M68" s="9"/>
      <c r="N68" s="10"/>
      <c r="O68" s="11"/>
      <c r="P68" s="16"/>
      <c r="R68" s="14"/>
      <c r="S68" s="14"/>
      <c r="T68" s="15"/>
      <c r="U68" s="15"/>
    </row>
    <row r="69" spans="2:21" ht="15" customHeight="1">
      <c r="B69" s="30" t="s">
        <v>21</v>
      </c>
      <c r="C69" s="20">
        <v>13342.4</v>
      </c>
      <c r="D69" s="2">
        <v>13408.7</v>
      </c>
      <c r="E69" s="2">
        <v>17468</v>
      </c>
      <c r="F69" s="2">
        <v>20202.3</v>
      </c>
      <c r="G69" s="2">
        <v>24983.6</v>
      </c>
      <c r="H69" s="2">
        <v>24833.4</v>
      </c>
      <c r="I69" s="2">
        <v>28622</v>
      </c>
      <c r="J69" s="40">
        <v>32033.5</v>
      </c>
      <c r="K69" s="40">
        <v>28445.2</v>
      </c>
      <c r="L69" s="21">
        <v>39423.7</v>
      </c>
      <c r="M69" s="9"/>
      <c r="N69" s="10"/>
      <c r="O69" s="11"/>
      <c r="P69" s="16"/>
      <c r="R69" s="14"/>
      <c r="S69" s="14"/>
      <c r="T69" s="15"/>
      <c r="U69" s="15"/>
    </row>
    <row r="70" spans="2:21" ht="15" customHeight="1">
      <c r="B70" s="30" t="s">
        <v>20</v>
      </c>
      <c r="C70" s="20">
        <v>68961.5</v>
      </c>
      <c r="D70" s="2">
        <v>52996.8</v>
      </c>
      <c r="E70" s="2">
        <v>89446.9</v>
      </c>
      <c r="F70" s="2">
        <v>118061.8</v>
      </c>
      <c r="G70" s="2">
        <v>150765.9</v>
      </c>
      <c r="H70" s="2">
        <v>116741.7</v>
      </c>
      <c r="I70" s="2">
        <v>149317.5</v>
      </c>
      <c r="J70" s="40">
        <v>108986.3</v>
      </c>
      <c r="K70" s="40">
        <v>91643.8</v>
      </c>
      <c r="L70" s="21">
        <v>145430.1</v>
      </c>
      <c r="M70" s="9"/>
      <c r="N70" s="10"/>
      <c r="O70" s="11"/>
      <c r="P70" s="16"/>
      <c r="R70" s="14"/>
      <c r="S70" s="14"/>
      <c r="T70" s="15"/>
      <c r="U70" s="15"/>
    </row>
    <row r="71" spans="2:21" ht="15" customHeight="1">
      <c r="B71" s="30" t="s">
        <v>18</v>
      </c>
      <c r="C71" s="20">
        <v>30382.3</v>
      </c>
      <c r="D71" s="2">
        <v>34657.6</v>
      </c>
      <c r="E71" s="2">
        <v>50588.2</v>
      </c>
      <c r="F71" s="2">
        <v>68077.2</v>
      </c>
      <c r="G71" s="2">
        <v>71403.7</v>
      </c>
      <c r="H71" s="2">
        <v>71609.9</v>
      </c>
      <c r="I71" s="2">
        <v>91115.2</v>
      </c>
      <c r="J71" s="40">
        <v>74888.1</v>
      </c>
      <c r="K71" s="40">
        <v>90109.6</v>
      </c>
      <c r="L71" s="21">
        <v>107474.3</v>
      </c>
      <c r="M71" s="9"/>
      <c r="N71" s="10"/>
      <c r="O71" s="11"/>
      <c r="P71" s="16"/>
      <c r="R71" s="14"/>
      <c r="S71" s="14"/>
      <c r="T71" s="15"/>
      <c r="U71" s="15"/>
    </row>
    <row r="72" spans="2:12" ht="15" customHeight="1">
      <c r="B72" s="29" t="s">
        <v>78</v>
      </c>
      <c r="C72" s="43" t="s">
        <v>80</v>
      </c>
      <c r="D72" s="44" t="s">
        <v>80</v>
      </c>
      <c r="E72" s="44" t="s">
        <v>80</v>
      </c>
      <c r="F72" s="44" t="s">
        <v>80</v>
      </c>
      <c r="G72" s="44" t="s">
        <v>80</v>
      </c>
      <c r="H72" s="44" t="s">
        <v>80</v>
      </c>
      <c r="I72" s="44" t="s">
        <v>80</v>
      </c>
      <c r="J72" s="45" t="s">
        <v>80</v>
      </c>
      <c r="K72" s="45" t="s">
        <v>80</v>
      </c>
      <c r="L72" s="46" t="s">
        <v>80</v>
      </c>
    </row>
    <row r="73" spans="2:12" ht="15" customHeight="1">
      <c r="B73" s="30" t="s">
        <v>53</v>
      </c>
      <c r="C73" s="20" t="s">
        <v>80</v>
      </c>
      <c r="D73" s="2" t="s">
        <v>80</v>
      </c>
      <c r="E73" s="2" t="s">
        <v>80</v>
      </c>
      <c r="F73" s="2" t="s">
        <v>80</v>
      </c>
      <c r="G73" s="2" t="s">
        <v>80</v>
      </c>
      <c r="H73" s="2" t="s">
        <v>80</v>
      </c>
      <c r="I73" s="2" t="s">
        <v>80</v>
      </c>
      <c r="J73" s="40" t="s">
        <v>80</v>
      </c>
      <c r="K73" s="40" t="s">
        <v>80</v>
      </c>
      <c r="L73" s="21" t="s">
        <v>80</v>
      </c>
    </row>
    <row r="74" spans="2:12" ht="15" customHeight="1">
      <c r="B74" s="30" t="s">
        <v>61</v>
      </c>
      <c r="C74" s="20" t="s">
        <v>80</v>
      </c>
      <c r="D74" s="2" t="s">
        <v>80</v>
      </c>
      <c r="E74" s="2" t="s">
        <v>80</v>
      </c>
      <c r="F74" s="2" t="s">
        <v>80</v>
      </c>
      <c r="G74" s="2" t="s">
        <v>80</v>
      </c>
      <c r="H74" s="2" t="s">
        <v>80</v>
      </c>
      <c r="I74" s="2" t="s">
        <v>80</v>
      </c>
      <c r="J74" s="40" t="s">
        <v>80</v>
      </c>
      <c r="K74" s="40" t="s">
        <v>80</v>
      </c>
      <c r="L74" s="21" t="s">
        <v>80</v>
      </c>
    </row>
    <row r="75" spans="2:12" ht="15" customHeight="1">
      <c r="B75" s="30" t="s">
        <v>62</v>
      </c>
      <c r="C75" s="20" t="s">
        <v>80</v>
      </c>
      <c r="D75" s="2" t="s">
        <v>80</v>
      </c>
      <c r="E75" s="2" t="s">
        <v>80</v>
      </c>
      <c r="F75" s="2" t="s">
        <v>80</v>
      </c>
      <c r="G75" s="2" t="s">
        <v>80</v>
      </c>
      <c r="H75" s="2" t="s">
        <v>80</v>
      </c>
      <c r="I75" s="2" t="s">
        <v>80</v>
      </c>
      <c r="J75" s="40" t="s">
        <v>80</v>
      </c>
      <c r="K75" s="40" t="s">
        <v>80</v>
      </c>
      <c r="L75" s="21" t="s">
        <v>80</v>
      </c>
    </row>
    <row r="76" spans="2:12" ht="15" customHeight="1">
      <c r="B76" s="30" t="s">
        <v>63</v>
      </c>
      <c r="C76" s="20" t="s">
        <v>80</v>
      </c>
      <c r="D76" s="2" t="s">
        <v>80</v>
      </c>
      <c r="E76" s="2" t="s">
        <v>80</v>
      </c>
      <c r="F76" s="2" t="s">
        <v>80</v>
      </c>
      <c r="G76" s="2" t="s">
        <v>80</v>
      </c>
      <c r="H76" s="2" t="s">
        <v>80</v>
      </c>
      <c r="I76" s="2" t="s">
        <v>80</v>
      </c>
      <c r="J76" s="40" t="s">
        <v>80</v>
      </c>
      <c r="K76" s="40" t="s">
        <v>80</v>
      </c>
      <c r="L76" s="21" t="s">
        <v>80</v>
      </c>
    </row>
    <row r="77" spans="2:12" ht="15" customHeight="1">
      <c r="B77" s="30" t="s">
        <v>64</v>
      </c>
      <c r="C77" s="20" t="s">
        <v>80</v>
      </c>
      <c r="D77" s="2" t="s">
        <v>80</v>
      </c>
      <c r="E77" s="2" t="s">
        <v>80</v>
      </c>
      <c r="F77" s="2" t="s">
        <v>80</v>
      </c>
      <c r="G77" s="2" t="s">
        <v>80</v>
      </c>
      <c r="H77" s="2" t="s">
        <v>80</v>
      </c>
      <c r="I77" s="2" t="s">
        <v>80</v>
      </c>
      <c r="J77" s="40" t="s">
        <v>80</v>
      </c>
      <c r="K77" s="40" t="s">
        <v>80</v>
      </c>
      <c r="L77" s="21" t="s">
        <v>80</v>
      </c>
    </row>
    <row r="78" spans="2:12" ht="15" customHeight="1">
      <c r="B78" s="29" t="s">
        <v>79</v>
      </c>
      <c r="C78" s="18">
        <f>SUM(C79:C83)</f>
        <v>242116.50000000003</v>
      </c>
      <c r="D78" s="1">
        <f aca="true" t="shared" si="11" ref="D78:L78">SUM(D79:D83)</f>
        <v>230829.6</v>
      </c>
      <c r="E78" s="1">
        <f t="shared" si="11"/>
        <v>271818.8</v>
      </c>
      <c r="F78" s="1">
        <f t="shared" si="11"/>
        <v>315852.39999999997</v>
      </c>
      <c r="G78" s="1">
        <f t="shared" si="11"/>
        <v>293247.89999999997</v>
      </c>
      <c r="H78" s="1">
        <f t="shared" si="11"/>
        <v>349410.30000000005</v>
      </c>
      <c r="I78" s="1">
        <f t="shared" si="11"/>
        <v>461494</v>
      </c>
      <c r="J78" s="39">
        <f>SUM(J79:J83)</f>
        <v>418710.1</v>
      </c>
      <c r="K78" s="39">
        <f>SUM(K79:K83)</f>
        <v>440791.49999999994</v>
      </c>
      <c r="L78" s="19">
        <f t="shared" si="11"/>
        <v>495090.1</v>
      </c>
    </row>
    <row r="79" spans="2:12" ht="15" customHeight="1">
      <c r="B79" s="30" t="s">
        <v>52</v>
      </c>
      <c r="C79" s="20">
        <v>54106.4</v>
      </c>
      <c r="D79" s="2">
        <v>62235</v>
      </c>
      <c r="E79" s="2">
        <v>75844.6</v>
      </c>
      <c r="F79" s="2">
        <v>94529.3</v>
      </c>
      <c r="G79" s="2">
        <v>99483.5</v>
      </c>
      <c r="H79" s="2">
        <v>77818.6</v>
      </c>
      <c r="I79" s="2">
        <v>104243.3</v>
      </c>
      <c r="J79" s="40">
        <v>90841.8</v>
      </c>
      <c r="K79" s="40">
        <v>93803.4</v>
      </c>
      <c r="L79" s="21">
        <v>87624.4</v>
      </c>
    </row>
    <row r="80" spans="2:12" ht="15" customHeight="1">
      <c r="B80" s="30" t="s">
        <v>40</v>
      </c>
      <c r="C80" s="20">
        <v>43109.8</v>
      </c>
      <c r="D80" s="2">
        <v>37581.8</v>
      </c>
      <c r="E80" s="2">
        <v>47837.6</v>
      </c>
      <c r="F80" s="2">
        <v>53559.8</v>
      </c>
      <c r="G80" s="2">
        <v>48585</v>
      </c>
      <c r="H80" s="2">
        <v>71424.3</v>
      </c>
      <c r="I80" s="2">
        <v>84771.2</v>
      </c>
      <c r="J80" s="40">
        <v>95896.5</v>
      </c>
      <c r="K80" s="40">
        <v>106363.7</v>
      </c>
      <c r="L80" s="21">
        <v>121269.1</v>
      </c>
    </row>
    <row r="81" spans="2:12" ht="15" customHeight="1">
      <c r="B81" s="30" t="s">
        <v>51</v>
      </c>
      <c r="C81" s="20">
        <v>57919.7</v>
      </c>
      <c r="D81" s="2">
        <v>49392.3</v>
      </c>
      <c r="E81" s="2">
        <v>47863.5</v>
      </c>
      <c r="F81" s="2">
        <v>54172.4</v>
      </c>
      <c r="G81" s="2">
        <v>47529.4</v>
      </c>
      <c r="H81" s="2">
        <v>70586.9</v>
      </c>
      <c r="I81" s="2">
        <v>96775.8</v>
      </c>
      <c r="J81" s="40">
        <v>83692.8</v>
      </c>
      <c r="K81" s="40">
        <v>79294.3</v>
      </c>
      <c r="L81" s="21">
        <v>105641.5</v>
      </c>
    </row>
    <row r="82" spans="2:12" ht="15" customHeight="1">
      <c r="B82" s="30" t="s">
        <v>39</v>
      </c>
      <c r="C82" s="20">
        <v>35977.5</v>
      </c>
      <c r="D82" s="2">
        <v>28702.5</v>
      </c>
      <c r="E82" s="2">
        <v>47553</v>
      </c>
      <c r="F82" s="2">
        <v>51445.3</v>
      </c>
      <c r="G82" s="2">
        <v>47107.4</v>
      </c>
      <c r="H82" s="2">
        <v>65775.1</v>
      </c>
      <c r="I82" s="2">
        <v>87632.2</v>
      </c>
      <c r="J82" s="40">
        <v>75988.2</v>
      </c>
      <c r="K82" s="40">
        <v>75149.4</v>
      </c>
      <c r="L82" s="21">
        <v>88128.5</v>
      </c>
    </row>
    <row r="83" spans="2:12" ht="15" customHeight="1" thickBot="1">
      <c r="B83" s="31" t="s">
        <v>41</v>
      </c>
      <c r="C83" s="35">
        <v>51003.1</v>
      </c>
      <c r="D83" s="36">
        <v>52918</v>
      </c>
      <c r="E83" s="36">
        <v>52720.1</v>
      </c>
      <c r="F83" s="36">
        <v>62145.6</v>
      </c>
      <c r="G83" s="36">
        <v>50542.6</v>
      </c>
      <c r="H83" s="36">
        <v>63805.4</v>
      </c>
      <c r="I83" s="36">
        <v>88071.5</v>
      </c>
      <c r="J83" s="41">
        <v>72290.8</v>
      </c>
      <c r="K83" s="41">
        <v>86180.7</v>
      </c>
      <c r="L83" s="37">
        <v>92426.6</v>
      </c>
    </row>
    <row r="86" spans="3:13" ht="15">
      <c r="C86" s="8"/>
      <c r="D86" s="8"/>
      <c r="E86" s="8"/>
      <c r="F86" s="8"/>
      <c r="H86" s="8"/>
      <c r="I86" s="8"/>
      <c r="J86" s="8"/>
      <c r="K86" s="8"/>
      <c r="L86" s="8"/>
      <c r="M86" s="8"/>
    </row>
  </sheetData>
  <sheetProtection/>
  <mergeCells count="1">
    <mergeCell ref="B1:L1"/>
  </mergeCells>
  <printOptions/>
  <pageMargins left="0.708661417322835" right="0.708661417322835" top="0.748031496062992" bottom="0.748031496062992" header="0.31496062992126" footer="0.31496062992126"/>
  <pageSetup firstPageNumber="9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2023-07-03T10:11:11Z</dcterms:modified>
  <cp:category/>
  <cp:version/>
  <cp:contentType/>
  <cp:contentStatus/>
</cp:coreProperties>
</file>