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32" sheetId="1" r:id="rId1"/>
  </sheets>
  <definedNames>
    <definedName name="_xlnm.Print_Titles" localSheetId="0">'2,32'!$B:$B,'2,32'!$4:$4</definedName>
  </definedNames>
  <calcPr fullCalcOnLoad="1"/>
</workbook>
</file>

<file path=xl/sharedStrings.xml><?xml version="1.0" encoding="utf-8"?>
<sst xmlns="http://schemas.openxmlformats.org/spreadsheetml/2006/main" count="322" uniqueCount="83">
  <si>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</si>
  <si>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</si>
  <si>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</si>
  <si>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</si>
  <si>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</si>
  <si>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</si>
  <si>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</si>
  <si>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</si>
  <si>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</si>
  <si>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</si>
  <si>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</si>
  <si>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</si>
  <si>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</si>
  <si>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</si>
  <si>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</si>
  <si>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</si>
  <si>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</si>
  <si>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</si>
  <si>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</si>
  <si>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</si>
  <si>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</si>
  <si>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</si>
  <si>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</si>
  <si>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</si>
  <si>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</si>
  <si>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</si>
  <si>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</si>
  <si>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</si>
  <si>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</si>
  <si>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</si>
  <si>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</si>
  <si>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</si>
  <si>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</si>
  <si>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</si>
  <si>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</si>
  <si>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</si>
  <si>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</si>
  <si>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</si>
  <si>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</si>
  <si>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</si>
  <si>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</si>
  <si>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</si>
  <si>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</si>
  <si>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</si>
  <si>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</si>
  <si>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</si>
  <si>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</si>
  <si>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</si>
  <si>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</si>
  <si>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</si>
  <si>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</si>
  <si>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</si>
  <si>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</si>
  <si>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</si>
  <si>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</si>
  <si>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</si>
  <si>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</si>
  <si>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</si>
  <si>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</si>
  <si>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</si>
  <si>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</si>
  <si>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</si>
  <si>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</si>
  <si>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</si>
  <si>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</si>
  <si>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</si>
  <si>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</si>
  <si>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</si>
  <si>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</si>
  <si>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</si>
  <si>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</si>
  <si>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</si>
  <si>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</si>
  <si>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Qarabağ iqtisadi rayonu</t>
  </si>
  <si>
    <t>Qazax-Tovuz iqtisadi rayonu</t>
  </si>
  <si>
    <t>Lənkəran-Astara iqtisadi rayonu</t>
  </si>
  <si>
    <t xml:space="preserve">Mərkəzi Aran iqtisadi rayonu </t>
  </si>
  <si>
    <t xml:space="preserve">Mil-Muğan iqtisadi rayonu </t>
  </si>
  <si>
    <t xml:space="preserve">Şirvan-Salyan iqtisadi rayonu </t>
  </si>
  <si>
    <t>Şərqi Zəngəzur iqtisadi rayonu</t>
  </si>
  <si>
    <t>...</t>
  </si>
  <si>
    <t xml:space="preserve">2.32 İqtisadi rayonlar və inzibati ərazi vahidləri üzrə pərakəndə ticarət dövriyyəsi </t>
  </si>
  <si>
    <t>min manat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</si>
</sst>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0.0"/>
    <numFmt numFmtId="191" formatCode="#,##0.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9" applyFont="1" applyAlignment="1">
      <alignment horizontal="left"/>
      <protection/>
    </xf>
    <xf numFmtId="0" fontId="5" fillId="0" borderId="0" xfId="59" applyFont="1" applyBorder="1">
      <alignment/>
      <protection/>
    </xf>
    <xf numFmtId="190" fontId="5" fillId="0" borderId="0" xfId="59" applyNumberFormat="1" applyFont="1" applyBorder="1">
      <alignment/>
      <protection/>
    </xf>
    <xf numFmtId="191" fontId="5" fillId="0" borderId="0" xfId="59" applyNumberFormat="1" applyFont="1" applyBorder="1" applyAlignment="1">
      <alignment horizontal="right" wrapText="1"/>
      <protection/>
    </xf>
    <xf numFmtId="191" fontId="5" fillId="0" borderId="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1" fontId="5" fillId="0" borderId="10" xfId="59" applyNumberFormat="1" applyFont="1" applyBorder="1">
      <alignment/>
      <protection/>
    </xf>
    <xf numFmtId="191" fontId="5" fillId="0" borderId="10" xfId="59" applyNumberFormat="1" applyFont="1" applyBorder="1" applyAlignment="1">
      <alignment horizontal="right" wrapText="1"/>
      <protection/>
    </xf>
    <xf numFmtId="191" fontId="5" fillId="0" borderId="10" xfId="59" applyNumberFormat="1" applyFont="1" applyBorder="1" applyAlignment="1">
      <alignment horizontal="right"/>
      <protection/>
    </xf>
    <xf numFmtId="191" fontId="5" fillId="0" borderId="10" xfId="0" applyNumberFormat="1" applyFont="1" applyBorder="1" applyAlignment="1">
      <alignment/>
    </xf>
    <xf numFmtId="0" fontId="5" fillId="0" borderId="11" xfId="59" applyFont="1" applyBorder="1" applyAlignment="1">
      <alignment wrapText="1"/>
      <protection/>
    </xf>
    <xf numFmtId="191" fontId="5" fillId="0" borderId="10" xfId="59" applyNumberFormat="1" applyFont="1" applyBorder="1" applyAlignment="1">
      <alignment wrapText="1"/>
      <protection/>
    </xf>
    <xf numFmtId="0" fontId="4" fillId="0" borderId="11" xfId="59" applyFont="1" applyBorder="1">
      <alignment/>
      <protection/>
    </xf>
    <xf numFmtId="191" fontId="4" fillId="0" borderId="10" xfId="59" applyNumberFormat="1" applyFont="1" applyBorder="1">
      <alignment/>
      <protection/>
    </xf>
    <xf numFmtId="191" fontId="4" fillId="0" borderId="10" xfId="59" applyNumberFormat="1" applyFont="1" applyBorder="1" applyAlignment="1">
      <alignment horizontal="right" wrapText="1"/>
      <protection/>
    </xf>
    <xf numFmtId="191" fontId="4" fillId="0" borderId="10" xfId="59" applyNumberFormat="1" applyFont="1" applyBorder="1" applyAlignment="1">
      <alignment horizontal="right"/>
      <protection/>
    </xf>
    <xf numFmtId="191" fontId="4" fillId="0" borderId="10" xfId="0" applyNumberFormat="1" applyFont="1" applyBorder="1" applyAlignment="1">
      <alignment/>
    </xf>
    <xf numFmtId="191" fontId="4" fillId="0" borderId="10" xfId="58" applyNumberFormat="1" applyFont="1" applyFill="1" applyBorder="1">
      <alignment/>
      <protection/>
    </xf>
    <xf numFmtId="191" fontId="4" fillId="33" borderId="10" xfId="58" applyNumberFormat="1" applyFont="1" applyFill="1" applyBorder="1">
      <alignment/>
      <protection/>
    </xf>
    <xf numFmtId="191" fontId="4" fillId="0" borderId="0" xfId="0" applyNumberFormat="1" applyFont="1" applyAlignment="1">
      <alignment/>
    </xf>
    <xf numFmtId="0" fontId="4" fillId="33" borderId="12" xfId="59" applyFont="1" applyFill="1" applyBorder="1" applyAlignment="1">
      <alignment horizontal="center"/>
      <protection/>
    </xf>
    <xf numFmtId="0" fontId="5" fillId="0" borderId="13" xfId="59" applyFont="1" applyBorder="1" applyAlignment="1">
      <alignment wrapText="1"/>
      <protection/>
    </xf>
    <xf numFmtId="0" fontId="4" fillId="0" borderId="13" xfId="59" applyFont="1" applyBorder="1">
      <alignment/>
      <protection/>
    </xf>
    <xf numFmtId="191" fontId="5" fillId="0" borderId="14" xfId="0" applyNumberFormat="1" applyFont="1" applyBorder="1" applyAlignment="1">
      <alignment/>
    </xf>
    <xf numFmtId="191" fontId="5" fillId="0" borderId="14" xfId="59" applyNumberFormat="1" applyFont="1" applyBorder="1" applyAlignment="1">
      <alignment wrapText="1"/>
      <protection/>
    </xf>
    <xf numFmtId="191" fontId="4" fillId="0" borderId="14" xfId="0" applyNumberFormat="1" applyFont="1" applyBorder="1" applyAlignment="1">
      <alignment/>
    </xf>
    <xf numFmtId="190" fontId="4" fillId="0" borderId="11" xfId="58" applyNumberFormat="1" applyFont="1" applyFill="1" applyBorder="1">
      <alignment/>
      <protection/>
    </xf>
    <xf numFmtId="190" fontId="4" fillId="0" borderId="11" xfId="59" applyNumberFormat="1" applyFont="1" applyBorder="1">
      <alignment/>
      <protection/>
    </xf>
    <xf numFmtId="190" fontId="5" fillId="0" borderId="11" xfId="59" applyNumberFormat="1" applyFont="1" applyBorder="1" applyAlignment="1">
      <alignment wrapText="1"/>
      <protection/>
    </xf>
    <xf numFmtId="191" fontId="5" fillId="0" borderId="15" xfId="59" applyNumberFormat="1" applyFont="1" applyBorder="1" applyAlignment="1">
      <alignment wrapText="1"/>
      <protection/>
    </xf>
    <xf numFmtId="191" fontId="4" fillId="0" borderId="15" xfId="0" applyNumberFormat="1" applyFont="1" applyBorder="1" applyAlignment="1">
      <alignment/>
    </xf>
    <xf numFmtId="0" fontId="5" fillId="0" borderId="16" xfId="59" applyFont="1" applyBorder="1">
      <alignment/>
      <protection/>
    </xf>
    <xf numFmtId="0" fontId="5" fillId="0" borderId="17" xfId="59" applyFont="1" applyBorder="1">
      <alignment/>
      <protection/>
    </xf>
    <xf numFmtId="191" fontId="5" fillId="0" borderId="18" xfId="59" applyNumberFormat="1" applyFont="1" applyBorder="1">
      <alignment/>
      <protection/>
    </xf>
    <xf numFmtId="191" fontId="5" fillId="0" borderId="18" xfId="59" applyNumberFormat="1" applyFont="1" applyBorder="1" applyAlignment="1">
      <alignment horizontal="right" wrapText="1"/>
      <protection/>
    </xf>
    <xf numFmtId="191" fontId="5" fillId="0" borderId="18" xfId="59" applyNumberFormat="1" applyFont="1" applyBorder="1" applyAlignment="1">
      <alignment horizontal="right"/>
      <protection/>
    </xf>
    <xf numFmtId="191" fontId="5" fillId="0" borderId="18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191" fontId="5" fillId="0" borderId="20" xfId="0" applyNumberFormat="1" applyFont="1" applyBorder="1" applyAlignment="1">
      <alignment/>
    </xf>
    <xf numFmtId="0" fontId="5" fillId="0" borderId="21" xfId="59" applyFont="1" applyBorder="1" applyAlignment="1">
      <alignment wrapText="1"/>
      <protection/>
    </xf>
    <xf numFmtId="0" fontId="5" fillId="0" borderId="22" xfId="59" applyFont="1" applyBorder="1" applyAlignment="1">
      <alignment wrapText="1"/>
      <protection/>
    </xf>
    <xf numFmtId="191" fontId="5" fillId="0" borderId="23" xfId="59" applyNumberFormat="1" applyFont="1" applyBorder="1" applyAlignment="1">
      <alignment wrapText="1"/>
      <protection/>
    </xf>
    <xf numFmtId="191" fontId="5" fillId="0" borderId="24" xfId="59" applyNumberFormat="1" applyFont="1" applyBorder="1" applyAlignment="1">
      <alignment wrapText="1"/>
      <protection/>
    </xf>
    <xf numFmtId="0" fontId="4" fillId="0" borderId="0" xfId="0" applyFont="1" applyBorder="1" applyAlignment="1">
      <alignment/>
    </xf>
    <xf numFmtId="190" fontId="5" fillId="0" borderId="13" xfId="59" applyNumberFormat="1" applyFont="1" applyBorder="1" applyAlignment="1">
      <alignment wrapText="1"/>
      <protection/>
    </xf>
    <xf numFmtId="191" fontId="4" fillId="0" borderId="18" xfId="59" applyNumberFormat="1" applyFont="1" applyBorder="1">
      <alignment/>
      <protection/>
    </xf>
    <xf numFmtId="191" fontId="4" fillId="0" borderId="23" xfId="59" applyNumberFormat="1" applyFont="1" applyBorder="1">
      <alignment/>
      <protection/>
    </xf>
    <xf numFmtId="190" fontId="5" fillId="0" borderId="10" xfId="59" applyNumberFormat="1" applyFont="1" applyBorder="1" applyAlignment="1">
      <alignment wrapText="1"/>
      <protection/>
    </xf>
    <xf numFmtId="0" fontId="5" fillId="33" borderId="25" xfId="59" applyFont="1" applyFill="1" applyBorder="1" applyAlignment="1">
      <alignment horizontal="center"/>
      <protection/>
    </xf>
    <xf numFmtId="191" fontId="5" fillId="0" borderId="26" xfId="59" applyNumberFormat="1" applyFont="1" applyBorder="1">
      <alignment/>
      <protection/>
    </xf>
    <xf numFmtId="0" fontId="5" fillId="0" borderId="27" xfId="59" applyFont="1" applyBorder="1">
      <alignment/>
      <protection/>
    </xf>
    <xf numFmtId="0" fontId="5" fillId="33" borderId="28" xfId="59" applyFont="1" applyFill="1" applyBorder="1" applyAlignment="1">
      <alignment horizontal="center"/>
      <protection/>
    </xf>
    <xf numFmtId="0" fontId="4" fillId="0" borderId="29" xfId="59" applyFont="1" applyBorder="1">
      <alignment/>
      <protection/>
    </xf>
    <xf numFmtId="0" fontId="5" fillId="33" borderId="25" xfId="59" applyFont="1" applyFill="1" applyBorder="1" applyAlignment="1">
      <alignment horizontal="center" wrapText="1"/>
      <protection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90" fontId="5" fillId="0" borderId="32" xfId="59" applyNumberFormat="1" applyFont="1" applyBorder="1">
      <alignment/>
      <protection/>
    </xf>
    <xf numFmtId="191" fontId="5" fillId="0" borderId="33" xfId="59" applyNumberFormat="1" applyFont="1" applyBorder="1">
      <alignment/>
      <protection/>
    </xf>
    <xf numFmtId="191" fontId="5" fillId="0" borderId="34" xfId="59" applyNumberFormat="1" applyFont="1" applyBorder="1">
      <alignment/>
      <protection/>
    </xf>
    <xf numFmtId="190" fontId="5" fillId="0" borderId="11" xfId="59" applyNumberFormat="1" applyFont="1" applyBorder="1">
      <alignment/>
      <protection/>
    </xf>
    <xf numFmtId="191" fontId="5" fillId="0" borderId="11" xfId="59" applyNumberFormat="1" applyFont="1" applyBorder="1" applyAlignment="1">
      <alignment wrapText="1"/>
      <protection/>
    </xf>
    <xf numFmtId="190" fontId="5" fillId="0" borderId="14" xfId="59" applyNumberFormat="1" applyFont="1" applyBorder="1" applyAlignment="1">
      <alignment wrapText="1"/>
      <protection/>
    </xf>
    <xf numFmtId="0" fontId="4" fillId="0" borderId="35" xfId="59" applyFont="1" applyBorder="1">
      <alignment/>
      <protection/>
    </xf>
    <xf numFmtId="191" fontId="4" fillId="0" borderId="36" xfId="59" applyNumberFormat="1" applyFont="1" applyBorder="1">
      <alignment/>
      <protection/>
    </xf>
    <xf numFmtId="191" fontId="4" fillId="0" borderId="36" xfId="59" applyNumberFormat="1" applyFont="1" applyBorder="1" applyAlignment="1">
      <alignment horizontal="right" wrapText="1"/>
      <protection/>
    </xf>
    <xf numFmtId="191" fontId="4" fillId="0" borderId="36" xfId="59" applyNumberFormat="1" applyFont="1" applyBorder="1" applyAlignment="1">
      <alignment horizontal="right"/>
      <protection/>
    </xf>
    <xf numFmtId="191" fontId="4" fillId="0" borderId="36" xfId="0" applyNumberFormat="1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/>
    </xf>
    <xf numFmtId="191" fontId="4" fillId="0" borderId="14" xfId="59" applyNumberFormat="1" applyFont="1" applyBorder="1" applyAlignment="1">
      <alignment horizontal="right" wrapText="1"/>
      <protection/>
    </xf>
    <xf numFmtId="191" fontId="5" fillId="0" borderId="15" xfId="0" applyNumberFormat="1" applyFont="1" applyBorder="1" applyAlignment="1">
      <alignment/>
    </xf>
    <xf numFmtId="191" fontId="5" fillId="0" borderId="39" xfId="59" applyNumberFormat="1" applyFont="1" applyBorder="1" applyAlignment="1">
      <alignment wrapText="1"/>
      <protection/>
    </xf>
    <xf numFmtId="191" fontId="4" fillId="0" borderId="15" xfId="59" applyNumberFormat="1" applyFont="1" applyBorder="1" applyAlignment="1">
      <alignment horizontal="right" wrapText="1"/>
      <protection/>
    </xf>
    <xf numFmtId="190" fontId="5" fillId="0" borderId="15" xfId="59" applyNumberFormat="1" applyFont="1" applyBorder="1" applyAlignment="1">
      <alignment wrapText="1"/>
      <protection/>
    </xf>
    <xf numFmtId="191" fontId="5" fillId="0" borderId="40" xfId="59" applyNumberFormat="1" applyFont="1" applyBorder="1">
      <alignment/>
      <protection/>
    </xf>
    <xf numFmtId="0" fontId="5" fillId="0" borderId="0" xfId="59" applyFont="1" applyAlignment="1">
      <alignment horizontal="left" vertical="center"/>
      <protection/>
    </xf>
    <xf numFmtId="191" fontId="5" fillId="0" borderId="10" xfId="59" applyNumberFormat="1" applyFont="1" applyBorder="1" applyAlignment="1">
      <alignment horizontal="right" wrapText="1"/>
      <protection/>
    </xf>
    <xf numFmtId="191" fontId="5" fillId="0" borderId="15" xfId="59" applyNumberFormat="1" applyFont="1" applyBorder="1" applyAlignment="1">
      <alignment horizontal="right" wrapText="1"/>
      <protection/>
    </xf>
    <xf numFmtId="191" fontId="5" fillId="0" borderId="14" xfId="59" applyNumberFormat="1" applyFont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90"/>
  <sheetViews>
    <sheetView showGridLines="0" tabSelected="1" zoomScale="80" zoomScaleNormal="80" zoomScalePageLayoutView="0" workbookViewId="0" topLeftCell="S55">
      <selection activeCell="M87" sqref="M87:M88"/>
    </sheetView>
  </sheetViews>
  <sheetFormatPr defaultColWidth="9.140625" defaultRowHeight="12.75"/>
  <cols>
    <col min="1" max="1" width="4.57421875" style="1" customWidth="1"/>
    <col min="2" max="2" width="25.7109375" style="1" customWidth="1"/>
    <col min="3" max="3" width="8.8515625" style="1" customWidth="1"/>
    <col min="4" max="4" width="9.421875" style="1" customWidth="1"/>
    <col min="5" max="5" width="9.8515625" style="1" customWidth="1"/>
    <col min="6" max="6" width="10.8515625" style="1" customWidth="1"/>
    <col min="7" max="34" width="13.140625" style="1" customWidth="1"/>
    <col min="35" max="16384" width="9.140625" style="1" customWidth="1"/>
  </cols>
  <sheetData>
    <row r="2" spans="2:34" ht="15">
      <c r="B2" s="78" t="s">
        <v>81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2:24" ht="28.5" customHeight="1" thickBot="1">
      <c r="B3" s="2" t="s">
        <v>82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5"/>
      <c r="T3" s="5"/>
      <c r="U3" s="5"/>
      <c r="V3" s="5"/>
      <c r="W3" s="5"/>
      <c r="X3" s="6"/>
    </row>
    <row r="4" spans="2:34" ht="30" customHeight="1" thickBot="1">
      <c r="B4" s="22"/>
      <c r="C4" s="53">
        <v>1991</v>
      </c>
      <c r="D4" s="50">
        <v>1992</v>
      </c>
      <c r="E4" s="50">
        <v>1993</v>
      </c>
      <c r="F4" s="50">
        <v>1994</v>
      </c>
      <c r="G4" s="50">
        <v>1995</v>
      </c>
      <c r="H4" s="50">
        <v>1996</v>
      </c>
      <c r="I4" s="50">
        <v>1997</v>
      </c>
      <c r="J4" s="50">
        <v>1998</v>
      </c>
      <c r="K4" s="50">
        <v>1999</v>
      </c>
      <c r="L4" s="50">
        <v>2000</v>
      </c>
      <c r="M4" s="50">
        <v>2001</v>
      </c>
      <c r="N4" s="50">
        <v>2002</v>
      </c>
      <c r="O4" s="50">
        <v>2003</v>
      </c>
      <c r="P4" s="50">
        <v>2004</v>
      </c>
      <c r="Q4" s="50">
        <v>2005</v>
      </c>
      <c r="R4" s="50">
        <v>2006</v>
      </c>
      <c r="S4" s="55">
        <v>2007</v>
      </c>
      <c r="T4" s="55">
        <v>2008</v>
      </c>
      <c r="U4" s="55">
        <v>2009</v>
      </c>
      <c r="V4" s="50">
        <v>2010</v>
      </c>
      <c r="W4" s="50">
        <v>2011</v>
      </c>
      <c r="X4" s="56">
        <v>2012</v>
      </c>
      <c r="Y4" s="56">
        <v>2013</v>
      </c>
      <c r="Z4" s="56">
        <v>2014</v>
      </c>
      <c r="AA4" s="56">
        <v>2015</v>
      </c>
      <c r="AB4" s="56">
        <v>2016</v>
      </c>
      <c r="AC4" s="56">
        <v>2017</v>
      </c>
      <c r="AD4" s="56">
        <v>2018</v>
      </c>
      <c r="AE4" s="57">
        <v>2019</v>
      </c>
      <c r="AF4" s="57">
        <v>2020</v>
      </c>
      <c r="AG4" s="57">
        <v>2021</v>
      </c>
      <c r="AH4" s="58">
        <v>2022</v>
      </c>
    </row>
    <row r="5" spans="2:34" ht="23.25" customHeight="1">
      <c r="B5" s="52" t="s">
        <v>0</v>
      </c>
      <c r="C5" s="59">
        <f aca="true" t="shared" si="0" ref="C5:J5">SUM(C6+C7+C8+C12+C17+C24+C34+C40+C46+C53+C61+C66+C73+C79)</f>
        <v>417.5</v>
      </c>
      <c r="D5" s="60">
        <f t="shared" si="0"/>
        <v>1818.5000000000002</v>
      </c>
      <c r="E5" s="60">
        <f t="shared" si="0"/>
        <v>18129.6</v>
      </c>
      <c r="F5" s="60">
        <f t="shared" si="0"/>
        <v>200332.4</v>
      </c>
      <c r="G5" s="60">
        <f t="shared" si="0"/>
        <v>1047732.2999999999</v>
      </c>
      <c r="H5" s="60">
        <f t="shared" si="0"/>
        <v>1454671.2</v>
      </c>
      <c r="I5" s="60">
        <f t="shared" si="0"/>
        <v>1685080.7999999996</v>
      </c>
      <c r="J5" s="60">
        <f t="shared" si="0"/>
        <v>1831472.2</v>
      </c>
      <c r="K5" s="60">
        <f>SUM(K6+K7+K8+K12+K17+K24+K34+K40+K46+K53+K61+K66+K79)</f>
        <v>1872731.5999999999</v>
      </c>
      <c r="L5" s="60">
        <f>SUM(L6+L7+L8+L12+L17+L24+L34+L40+L46+L53+L61+L66+L79)</f>
        <v>2101438.4</v>
      </c>
      <c r="M5" s="60">
        <f aca="true" t="shared" si="1" ref="M5:AH5">SUM(M6+M7+M8+M12+M17+M24+M34+M40+M46+M53+M61+M66+M79)</f>
        <v>2354976.3</v>
      </c>
      <c r="N5" s="60">
        <f t="shared" si="1"/>
        <v>2663678.8000000003</v>
      </c>
      <c r="O5" s="60">
        <f t="shared" si="1"/>
        <v>3028336.4999999995</v>
      </c>
      <c r="P5" s="60">
        <f t="shared" si="1"/>
        <v>3676993.5</v>
      </c>
      <c r="Q5" s="60">
        <f t="shared" si="1"/>
        <v>4548169.2</v>
      </c>
      <c r="R5" s="60">
        <f t="shared" si="1"/>
        <v>5654077.999999999</v>
      </c>
      <c r="S5" s="60">
        <f t="shared" si="1"/>
        <v>7423916.6000000015</v>
      </c>
      <c r="T5" s="60">
        <f t="shared" si="1"/>
        <v>10585448.7</v>
      </c>
      <c r="U5" s="60">
        <f t="shared" si="1"/>
        <v>11493358.7</v>
      </c>
      <c r="V5" s="60">
        <f t="shared" si="1"/>
        <v>13261709.5</v>
      </c>
      <c r="W5" s="60">
        <f t="shared" si="1"/>
        <v>15880309</v>
      </c>
      <c r="X5" s="60">
        <f t="shared" si="1"/>
        <v>17559124.6</v>
      </c>
      <c r="Y5" s="60">
        <f t="shared" si="1"/>
        <v>19655899.5</v>
      </c>
      <c r="Z5" s="60">
        <f t="shared" si="1"/>
        <v>22001695.9</v>
      </c>
      <c r="AA5" s="60">
        <f t="shared" si="1"/>
        <v>25721082.599999998</v>
      </c>
      <c r="AB5" s="60">
        <f t="shared" si="1"/>
        <v>30190339.900000002</v>
      </c>
      <c r="AC5" s="60">
        <f t="shared" si="1"/>
        <v>35268077.70000001</v>
      </c>
      <c r="AD5" s="60">
        <f t="shared" si="1"/>
        <v>37089992.2</v>
      </c>
      <c r="AE5" s="60">
        <f t="shared" si="1"/>
        <v>39391714.5</v>
      </c>
      <c r="AF5" s="60">
        <f t="shared" si="1"/>
        <v>40166452.5</v>
      </c>
      <c r="AG5" s="77">
        <f>SUM(AG6+AG7+AG8+AG12+AG17+AG24+AG34+AG40+AG46+AG53+AG61+AG66+AG79)</f>
        <v>44217510.7</v>
      </c>
      <c r="AH5" s="61">
        <f t="shared" si="1"/>
        <v>52170961.10000001</v>
      </c>
    </row>
    <row r="6" spans="2:34" ht="15">
      <c r="B6" s="33" t="s">
        <v>1</v>
      </c>
      <c r="C6" s="34">
        <v>207.4</v>
      </c>
      <c r="D6" s="51">
        <v>854.5</v>
      </c>
      <c r="E6" s="35">
        <v>6718.6</v>
      </c>
      <c r="F6" s="35">
        <v>67887.2</v>
      </c>
      <c r="G6" s="35">
        <v>384118.8</v>
      </c>
      <c r="H6" s="35">
        <v>622246.3</v>
      </c>
      <c r="I6" s="35">
        <v>735057.1</v>
      </c>
      <c r="J6" s="35">
        <v>799795.7</v>
      </c>
      <c r="K6" s="35">
        <v>884395.1</v>
      </c>
      <c r="L6" s="35">
        <v>1028729.5</v>
      </c>
      <c r="M6" s="35">
        <v>1187449.7</v>
      </c>
      <c r="N6" s="35">
        <v>1347192.4</v>
      </c>
      <c r="O6" s="35">
        <v>1530819.5</v>
      </c>
      <c r="P6" s="35">
        <v>1871206.4</v>
      </c>
      <c r="Q6" s="35">
        <v>2300904.9</v>
      </c>
      <c r="R6" s="35">
        <v>2844920.3</v>
      </c>
      <c r="S6" s="36">
        <v>3670501.6</v>
      </c>
      <c r="T6" s="36">
        <v>5281668.6</v>
      </c>
      <c r="U6" s="36">
        <v>5675369.6</v>
      </c>
      <c r="V6" s="37">
        <v>6553288</v>
      </c>
      <c r="W6" s="37">
        <v>7815280.5</v>
      </c>
      <c r="X6" s="38">
        <v>8809391.1</v>
      </c>
      <c r="Y6" s="38">
        <v>10199184.4</v>
      </c>
      <c r="Z6" s="38">
        <v>11662317.9</v>
      </c>
      <c r="AA6" s="38">
        <v>14093139.7</v>
      </c>
      <c r="AB6" s="38">
        <v>16585523.6</v>
      </c>
      <c r="AC6" s="38">
        <v>19613551.4</v>
      </c>
      <c r="AD6" s="38">
        <v>20797253.5</v>
      </c>
      <c r="AE6" s="39">
        <v>22222825.9</v>
      </c>
      <c r="AF6" s="39">
        <v>23062224.7</v>
      </c>
      <c r="AG6" s="39">
        <v>25382293.3</v>
      </c>
      <c r="AH6" s="40">
        <v>30288816.8</v>
      </c>
    </row>
    <row r="7" spans="2:34" s="45" customFormat="1" ht="30.75" customHeight="1">
      <c r="B7" s="23" t="s">
        <v>70</v>
      </c>
      <c r="C7" s="62">
        <v>10</v>
      </c>
      <c r="D7" s="8">
        <v>44.3</v>
      </c>
      <c r="E7" s="8">
        <v>578.8</v>
      </c>
      <c r="F7" s="8">
        <v>6819.9</v>
      </c>
      <c r="G7" s="8">
        <v>35827.5</v>
      </c>
      <c r="H7" s="8">
        <v>45157.5</v>
      </c>
      <c r="I7" s="8">
        <v>51353.2</v>
      </c>
      <c r="J7" s="8">
        <v>57954.6</v>
      </c>
      <c r="K7" s="8">
        <v>59551.8</v>
      </c>
      <c r="L7" s="13">
        <v>65766.3</v>
      </c>
      <c r="M7" s="13">
        <v>71098</v>
      </c>
      <c r="N7" s="13">
        <v>80141.5</v>
      </c>
      <c r="O7" s="13">
        <v>97768.5</v>
      </c>
      <c r="P7" s="13">
        <v>114936.8</v>
      </c>
      <c r="Q7" s="13">
        <v>143520.4</v>
      </c>
      <c r="R7" s="13">
        <v>193439.3</v>
      </c>
      <c r="S7" s="9">
        <v>251715.8</v>
      </c>
      <c r="T7" s="9">
        <v>392282.6</v>
      </c>
      <c r="U7" s="9">
        <v>467391.4</v>
      </c>
      <c r="V7" s="10">
        <v>593881.3</v>
      </c>
      <c r="W7" s="10">
        <v>785112.1</v>
      </c>
      <c r="X7" s="11">
        <v>938639.1</v>
      </c>
      <c r="Y7" s="11">
        <v>1064176</v>
      </c>
      <c r="Z7" s="11">
        <v>1097392.4</v>
      </c>
      <c r="AA7" s="11">
        <v>1226802.5</v>
      </c>
      <c r="AB7" s="11">
        <v>1450218.2</v>
      </c>
      <c r="AC7" s="11">
        <v>1596734.6</v>
      </c>
      <c r="AD7" s="11">
        <v>1637788.8</v>
      </c>
      <c r="AE7" s="11">
        <v>1660864.3</v>
      </c>
      <c r="AF7" s="73">
        <v>1672877.2</v>
      </c>
      <c r="AG7" s="73">
        <v>1724244.6</v>
      </c>
      <c r="AH7" s="25">
        <v>1752524.7</v>
      </c>
    </row>
    <row r="8" spans="2:34" ht="27.75" customHeight="1">
      <c r="B8" s="41" t="s">
        <v>71</v>
      </c>
      <c r="C8" s="42">
        <f>SUM(C9:C11)</f>
        <v>13.900000000000002</v>
      </c>
      <c r="D8" s="43">
        <f>SUM(D9:D11)</f>
        <v>75.7</v>
      </c>
      <c r="E8" s="43">
        <f aca="true" t="shared" si="2" ref="E8:AE8">SUM(E9:E11)</f>
        <v>835.4999999999999</v>
      </c>
      <c r="F8" s="43">
        <f t="shared" si="2"/>
        <v>10798.900000000001</v>
      </c>
      <c r="G8" s="43">
        <f t="shared" si="2"/>
        <v>49356</v>
      </c>
      <c r="H8" s="43">
        <f t="shared" si="2"/>
        <v>63123.1</v>
      </c>
      <c r="I8" s="43">
        <f t="shared" si="2"/>
        <v>71353.49999999999</v>
      </c>
      <c r="J8" s="43">
        <f t="shared" si="2"/>
        <v>77557</v>
      </c>
      <c r="K8" s="43">
        <f t="shared" si="2"/>
        <v>80484.09999999999</v>
      </c>
      <c r="L8" s="43">
        <f t="shared" si="2"/>
        <v>87129.7</v>
      </c>
      <c r="M8" s="43">
        <f t="shared" si="2"/>
        <v>95904.70000000001</v>
      </c>
      <c r="N8" s="43">
        <f t="shared" si="2"/>
        <v>109203.3</v>
      </c>
      <c r="O8" s="43">
        <f t="shared" si="2"/>
        <v>123539</v>
      </c>
      <c r="P8" s="43">
        <f t="shared" si="2"/>
        <v>150157.9</v>
      </c>
      <c r="Q8" s="43">
        <f t="shared" si="2"/>
        <v>187416.1</v>
      </c>
      <c r="R8" s="43">
        <f t="shared" si="2"/>
        <v>233261.6</v>
      </c>
      <c r="S8" s="43">
        <f t="shared" si="2"/>
        <v>322084</v>
      </c>
      <c r="T8" s="43">
        <f t="shared" si="2"/>
        <v>458619</v>
      </c>
      <c r="U8" s="43">
        <f t="shared" si="2"/>
        <v>506235</v>
      </c>
      <c r="V8" s="43">
        <f t="shared" si="2"/>
        <v>568872.7</v>
      </c>
      <c r="W8" s="43">
        <f t="shared" si="2"/>
        <v>664764.9</v>
      </c>
      <c r="X8" s="43">
        <f t="shared" si="2"/>
        <v>719727.3</v>
      </c>
      <c r="Y8" s="43">
        <f t="shared" si="2"/>
        <v>761146.7999999999</v>
      </c>
      <c r="Z8" s="43">
        <f t="shared" si="2"/>
        <v>879959.2000000001</v>
      </c>
      <c r="AA8" s="43">
        <f t="shared" si="2"/>
        <v>990810.3999999999</v>
      </c>
      <c r="AB8" s="43">
        <f t="shared" si="2"/>
        <v>1159830.2</v>
      </c>
      <c r="AC8" s="43">
        <f t="shared" si="2"/>
        <v>1360670.6</v>
      </c>
      <c r="AD8" s="43">
        <f t="shared" si="2"/>
        <v>1452564.5</v>
      </c>
      <c r="AE8" s="43">
        <f t="shared" si="2"/>
        <v>1601042.9</v>
      </c>
      <c r="AF8" s="74">
        <f>SUM(AF9:AF11)</f>
        <v>1657760.8</v>
      </c>
      <c r="AG8" s="74">
        <f>SUM(AG9:AG11)</f>
        <v>2159669.4</v>
      </c>
      <c r="AH8" s="44">
        <f>SUM(AH9:AH11)</f>
        <v>2837377.4</v>
      </c>
    </row>
    <row r="9" spans="2:34" ht="15">
      <c r="B9" s="24" t="s">
        <v>4</v>
      </c>
      <c r="C9" s="14">
        <v>10.8</v>
      </c>
      <c r="D9" s="15">
        <v>58</v>
      </c>
      <c r="E9" s="15">
        <v>648.3</v>
      </c>
      <c r="F9" s="15">
        <v>8639.6</v>
      </c>
      <c r="G9" s="15">
        <v>39279.3</v>
      </c>
      <c r="H9" s="15">
        <v>49638.9</v>
      </c>
      <c r="I9" s="15">
        <v>56113.7</v>
      </c>
      <c r="J9" s="15">
        <v>61411.7</v>
      </c>
      <c r="K9" s="15">
        <v>63926.9</v>
      </c>
      <c r="L9" s="15">
        <v>69810.2</v>
      </c>
      <c r="M9" s="15">
        <v>76423.1</v>
      </c>
      <c r="N9" s="15">
        <v>87042.3</v>
      </c>
      <c r="O9" s="15">
        <v>98555.9</v>
      </c>
      <c r="P9" s="15">
        <v>117484.6</v>
      </c>
      <c r="Q9" s="15">
        <v>145756.2</v>
      </c>
      <c r="R9" s="15">
        <v>181042.6</v>
      </c>
      <c r="S9" s="16">
        <v>236825.1</v>
      </c>
      <c r="T9" s="16">
        <v>337174.4</v>
      </c>
      <c r="U9" s="16">
        <v>366544.7</v>
      </c>
      <c r="V9" s="17">
        <v>413457.8</v>
      </c>
      <c r="W9" s="17">
        <v>492675.5</v>
      </c>
      <c r="X9" s="18">
        <v>506486.2</v>
      </c>
      <c r="Y9" s="18">
        <v>530800</v>
      </c>
      <c r="Z9" s="18">
        <v>609061.8</v>
      </c>
      <c r="AA9" s="18">
        <v>676534.7</v>
      </c>
      <c r="AB9" s="18">
        <v>794787.8</v>
      </c>
      <c r="AC9" s="18">
        <v>932506.8</v>
      </c>
      <c r="AD9" s="18">
        <v>1000183.5</v>
      </c>
      <c r="AE9" s="32">
        <v>1101257.4</v>
      </c>
      <c r="AF9" s="32">
        <v>1139875.6</v>
      </c>
      <c r="AG9" s="32">
        <v>1296316.5</v>
      </c>
      <c r="AH9" s="27">
        <v>1563760.6</v>
      </c>
    </row>
    <row r="10" spans="2:34" ht="15">
      <c r="B10" s="24" t="s">
        <v>3</v>
      </c>
      <c r="C10" s="14">
        <v>2.8</v>
      </c>
      <c r="D10" s="15">
        <v>15.8</v>
      </c>
      <c r="E10" s="15">
        <v>165.4</v>
      </c>
      <c r="F10" s="15">
        <v>1907.2</v>
      </c>
      <c r="G10" s="15">
        <v>8918.6</v>
      </c>
      <c r="H10" s="15">
        <v>11968.6</v>
      </c>
      <c r="I10" s="15">
        <v>13564.9</v>
      </c>
      <c r="J10" s="15">
        <v>14555.8</v>
      </c>
      <c r="K10" s="15">
        <v>14961</v>
      </c>
      <c r="L10" s="15">
        <v>15594.9</v>
      </c>
      <c r="M10" s="15">
        <v>17599.5</v>
      </c>
      <c r="N10" s="15">
        <v>20081</v>
      </c>
      <c r="O10" s="15">
        <v>22716.8</v>
      </c>
      <c r="P10" s="15">
        <v>30004.3</v>
      </c>
      <c r="Q10" s="15">
        <v>38138.5</v>
      </c>
      <c r="R10" s="15">
        <v>47750.1</v>
      </c>
      <c r="S10" s="16">
        <v>77261.3</v>
      </c>
      <c r="T10" s="16">
        <v>110693.8</v>
      </c>
      <c r="U10" s="16">
        <v>128358.4</v>
      </c>
      <c r="V10" s="17">
        <v>143172.3</v>
      </c>
      <c r="W10" s="17">
        <v>158413.4</v>
      </c>
      <c r="X10" s="18">
        <v>197261.1</v>
      </c>
      <c r="Y10" s="18">
        <v>213858.2</v>
      </c>
      <c r="Z10" s="18">
        <v>253741.4</v>
      </c>
      <c r="AA10" s="18">
        <v>295909.1</v>
      </c>
      <c r="AB10" s="18">
        <v>343666.5</v>
      </c>
      <c r="AC10" s="18">
        <v>403684.8</v>
      </c>
      <c r="AD10" s="18">
        <v>427171</v>
      </c>
      <c r="AE10" s="32">
        <v>473753.9</v>
      </c>
      <c r="AF10" s="32">
        <v>493777.7</v>
      </c>
      <c r="AG10" s="32">
        <v>838232.9</v>
      </c>
      <c r="AH10" s="27">
        <v>1245208.2</v>
      </c>
    </row>
    <row r="11" spans="2:34" ht="15">
      <c r="B11" s="24" t="s">
        <v>2</v>
      </c>
      <c r="C11" s="14">
        <v>0.3</v>
      </c>
      <c r="D11" s="15">
        <v>1.9</v>
      </c>
      <c r="E11" s="15">
        <v>21.8</v>
      </c>
      <c r="F11" s="15">
        <v>252.1</v>
      </c>
      <c r="G11" s="15">
        <v>1158.1</v>
      </c>
      <c r="H11" s="15">
        <v>1515.6</v>
      </c>
      <c r="I11" s="15">
        <v>1674.9</v>
      </c>
      <c r="J11" s="15">
        <v>1589.5</v>
      </c>
      <c r="K11" s="15">
        <v>1596.2</v>
      </c>
      <c r="L11" s="15">
        <v>1724.6</v>
      </c>
      <c r="M11" s="15">
        <v>1882.1</v>
      </c>
      <c r="N11" s="15">
        <v>2080</v>
      </c>
      <c r="O11" s="15">
        <v>2266.3</v>
      </c>
      <c r="P11" s="15">
        <v>2669</v>
      </c>
      <c r="Q11" s="15">
        <v>3521.4</v>
      </c>
      <c r="R11" s="15">
        <v>4468.9</v>
      </c>
      <c r="S11" s="16">
        <v>7997.6</v>
      </c>
      <c r="T11" s="16">
        <v>10750.8</v>
      </c>
      <c r="U11" s="16">
        <v>11331.9</v>
      </c>
      <c r="V11" s="17">
        <v>12242.6</v>
      </c>
      <c r="W11" s="17">
        <v>13676</v>
      </c>
      <c r="X11" s="18">
        <v>15980</v>
      </c>
      <c r="Y11" s="18">
        <v>16488.6</v>
      </c>
      <c r="Z11" s="18">
        <v>17156</v>
      </c>
      <c r="AA11" s="18">
        <v>18366.6</v>
      </c>
      <c r="AB11" s="18">
        <v>21375.9</v>
      </c>
      <c r="AC11" s="18">
        <v>24479</v>
      </c>
      <c r="AD11" s="18">
        <v>25210</v>
      </c>
      <c r="AE11" s="32">
        <v>26031.6</v>
      </c>
      <c r="AF11" s="32">
        <v>24107.5</v>
      </c>
      <c r="AG11" s="32">
        <v>25120</v>
      </c>
      <c r="AH11" s="27">
        <v>28408.6</v>
      </c>
    </row>
    <row r="12" spans="2:34" ht="30" customHeight="1">
      <c r="B12" s="23" t="s">
        <v>65</v>
      </c>
      <c r="C12" s="12">
        <f>SUM(C13:C16)</f>
        <v>8.700000000000001</v>
      </c>
      <c r="D12" s="13">
        <f>SUM(D13:D16)</f>
        <v>43.199999999999996</v>
      </c>
      <c r="E12" s="13">
        <f aca="true" t="shared" si="3" ref="E12:AE12">SUM(E13:E16)</f>
        <v>476.1</v>
      </c>
      <c r="F12" s="13">
        <f t="shared" si="3"/>
        <v>5288.7</v>
      </c>
      <c r="G12" s="13">
        <f t="shared" si="3"/>
        <v>25969.9</v>
      </c>
      <c r="H12" s="13">
        <f t="shared" si="3"/>
        <v>32280.499999999996</v>
      </c>
      <c r="I12" s="13">
        <f t="shared" si="3"/>
        <v>38651.100000000006</v>
      </c>
      <c r="J12" s="13">
        <f t="shared" si="3"/>
        <v>40997</v>
      </c>
      <c r="K12" s="13">
        <f t="shared" si="3"/>
        <v>42943.7</v>
      </c>
      <c r="L12" s="13">
        <f t="shared" si="3"/>
        <v>46108.9</v>
      </c>
      <c r="M12" s="13">
        <f t="shared" si="3"/>
        <v>49411.200000000004</v>
      </c>
      <c r="N12" s="13">
        <f t="shared" si="3"/>
        <v>55299.6</v>
      </c>
      <c r="O12" s="13">
        <f t="shared" si="3"/>
        <v>61712.899999999994</v>
      </c>
      <c r="P12" s="13">
        <f t="shared" si="3"/>
        <v>73711.6</v>
      </c>
      <c r="Q12" s="13">
        <f t="shared" si="3"/>
        <v>92474.59999999999</v>
      </c>
      <c r="R12" s="13">
        <f t="shared" si="3"/>
        <v>114775.9</v>
      </c>
      <c r="S12" s="13">
        <f t="shared" si="3"/>
        <v>155701.4</v>
      </c>
      <c r="T12" s="13">
        <f t="shared" si="3"/>
        <v>231438.6</v>
      </c>
      <c r="U12" s="13">
        <f t="shared" si="3"/>
        <v>248318.5</v>
      </c>
      <c r="V12" s="13">
        <f t="shared" si="3"/>
        <v>283492.2</v>
      </c>
      <c r="W12" s="13">
        <f t="shared" si="3"/>
        <v>340110.6</v>
      </c>
      <c r="X12" s="13">
        <f t="shared" si="3"/>
        <v>359763</v>
      </c>
      <c r="Y12" s="13">
        <f t="shared" si="3"/>
        <v>389057.9</v>
      </c>
      <c r="Z12" s="13">
        <f t="shared" si="3"/>
        <v>437715.4</v>
      </c>
      <c r="AA12" s="13">
        <f t="shared" si="3"/>
        <v>502262</v>
      </c>
      <c r="AB12" s="13">
        <f t="shared" si="3"/>
        <v>584537</v>
      </c>
      <c r="AC12" s="13">
        <f t="shared" si="3"/>
        <v>672721</v>
      </c>
      <c r="AD12" s="13">
        <f t="shared" si="3"/>
        <v>694691.5</v>
      </c>
      <c r="AE12" s="13">
        <f t="shared" si="3"/>
        <v>721697</v>
      </c>
      <c r="AF12" s="31">
        <f>SUM(AF13:AF16)</f>
        <v>718840.3</v>
      </c>
      <c r="AG12" s="31">
        <f>SUM(AG13:AG16)</f>
        <v>757333</v>
      </c>
      <c r="AH12" s="26">
        <f>SUM(AH13:AH16)</f>
        <v>871728.9</v>
      </c>
    </row>
    <row r="13" spans="2:34" ht="15">
      <c r="B13" s="24" t="s">
        <v>68</v>
      </c>
      <c r="C13" s="14">
        <v>2.2</v>
      </c>
      <c r="D13" s="15">
        <v>9.9</v>
      </c>
      <c r="E13" s="15">
        <v>118.9</v>
      </c>
      <c r="F13" s="15">
        <v>1306.5</v>
      </c>
      <c r="G13" s="15">
        <v>6350.2</v>
      </c>
      <c r="H13" s="15">
        <v>8123.7</v>
      </c>
      <c r="I13" s="15">
        <v>9118.1</v>
      </c>
      <c r="J13" s="15">
        <v>10084.2</v>
      </c>
      <c r="K13" s="15">
        <v>10596.1</v>
      </c>
      <c r="L13" s="15">
        <v>11312.1</v>
      </c>
      <c r="M13" s="15">
        <v>12243.1</v>
      </c>
      <c r="N13" s="15">
        <v>13772.6</v>
      </c>
      <c r="O13" s="15">
        <v>15371.1</v>
      </c>
      <c r="P13" s="15">
        <v>18181.4</v>
      </c>
      <c r="Q13" s="15">
        <v>23722.3</v>
      </c>
      <c r="R13" s="15">
        <v>29698.6</v>
      </c>
      <c r="S13" s="16">
        <v>38033.8</v>
      </c>
      <c r="T13" s="16">
        <v>59084.6</v>
      </c>
      <c r="U13" s="16">
        <v>59867.2</v>
      </c>
      <c r="V13" s="17">
        <v>69326.6</v>
      </c>
      <c r="W13" s="17">
        <v>79434.6</v>
      </c>
      <c r="X13" s="18">
        <v>89141</v>
      </c>
      <c r="Y13" s="18">
        <v>90834.6</v>
      </c>
      <c r="Z13" s="18">
        <v>103541.4</v>
      </c>
      <c r="AA13" s="18">
        <v>122037</v>
      </c>
      <c r="AB13" s="18">
        <v>142438</v>
      </c>
      <c r="AC13" s="18">
        <v>163893</v>
      </c>
      <c r="AD13" s="18">
        <v>170948.5</v>
      </c>
      <c r="AE13" s="32">
        <v>177786</v>
      </c>
      <c r="AF13" s="32">
        <v>174941</v>
      </c>
      <c r="AG13" s="32">
        <v>178460</v>
      </c>
      <c r="AH13" s="27">
        <v>203444</v>
      </c>
    </row>
    <row r="14" spans="2:34" ht="15">
      <c r="B14" s="24" t="s">
        <v>67</v>
      </c>
      <c r="C14" s="14">
        <v>2.7</v>
      </c>
      <c r="D14" s="15">
        <v>13.5</v>
      </c>
      <c r="E14" s="15">
        <v>139.3</v>
      </c>
      <c r="F14" s="15">
        <v>1519.2</v>
      </c>
      <c r="G14" s="15">
        <v>7484.6</v>
      </c>
      <c r="H14" s="15">
        <v>9508.1</v>
      </c>
      <c r="I14" s="15">
        <v>10713.7</v>
      </c>
      <c r="J14" s="15">
        <v>11723.5</v>
      </c>
      <c r="K14" s="15">
        <v>11984.3</v>
      </c>
      <c r="L14" s="15">
        <v>12916.7</v>
      </c>
      <c r="M14" s="15">
        <v>14143.2</v>
      </c>
      <c r="N14" s="15">
        <v>16057.8</v>
      </c>
      <c r="O14" s="15">
        <v>18160.5</v>
      </c>
      <c r="P14" s="15">
        <v>21710.6</v>
      </c>
      <c r="Q14" s="15">
        <v>27720.6</v>
      </c>
      <c r="R14" s="15">
        <v>34318.3</v>
      </c>
      <c r="S14" s="16">
        <v>52915</v>
      </c>
      <c r="T14" s="16">
        <v>74186.5</v>
      </c>
      <c r="U14" s="16">
        <v>75220.1</v>
      </c>
      <c r="V14" s="17">
        <v>82482</v>
      </c>
      <c r="W14" s="17">
        <v>93503</v>
      </c>
      <c r="X14" s="18">
        <v>95013</v>
      </c>
      <c r="Y14" s="18">
        <v>104856</v>
      </c>
      <c r="Z14" s="18">
        <v>117950</v>
      </c>
      <c r="AA14" s="18">
        <v>137195</v>
      </c>
      <c r="AB14" s="18">
        <v>160092</v>
      </c>
      <c r="AC14" s="18">
        <v>186091</v>
      </c>
      <c r="AD14" s="18">
        <v>192920</v>
      </c>
      <c r="AE14" s="32">
        <v>202185</v>
      </c>
      <c r="AF14" s="32">
        <v>204355</v>
      </c>
      <c r="AG14" s="32">
        <v>227359</v>
      </c>
      <c r="AH14" s="27">
        <v>265040</v>
      </c>
    </row>
    <row r="15" spans="2:34" ht="15">
      <c r="B15" s="24" t="s">
        <v>66</v>
      </c>
      <c r="C15" s="14">
        <v>0.9</v>
      </c>
      <c r="D15" s="15">
        <v>4.9</v>
      </c>
      <c r="E15" s="15">
        <v>57.7</v>
      </c>
      <c r="F15" s="15">
        <v>660.3</v>
      </c>
      <c r="G15" s="15">
        <v>3254.2</v>
      </c>
      <c r="H15" s="15">
        <v>4319.9</v>
      </c>
      <c r="I15" s="15">
        <v>5540</v>
      </c>
      <c r="J15" s="15">
        <v>5876.7</v>
      </c>
      <c r="K15" s="15">
        <v>6162.5</v>
      </c>
      <c r="L15" s="15">
        <v>6414.6</v>
      </c>
      <c r="M15" s="15">
        <v>6684.3</v>
      </c>
      <c r="N15" s="15">
        <v>7403.7</v>
      </c>
      <c r="O15" s="15">
        <v>8131.6</v>
      </c>
      <c r="P15" s="15">
        <v>9911.8</v>
      </c>
      <c r="Q15" s="15">
        <v>11326.5</v>
      </c>
      <c r="R15" s="15">
        <v>13877.3</v>
      </c>
      <c r="S15" s="16">
        <v>17117.2</v>
      </c>
      <c r="T15" s="16">
        <v>22902</v>
      </c>
      <c r="U15" s="16">
        <v>24055</v>
      </c>
      <c r="V15" s="17">
        <v>27851</v>
      </c>
      <c r="W15" s="17">
        <v>32922</v>
      </c>
      <c r="X15" s="18">
        <v>34761</v>
      </c>
      <c r="Y15" s="18">
        <v>40267.3</v>
      </c>
      <c r="Z15" s="18">
        <v>43026</v>
      </c>
      <c r="AA15" s="18">
        <v>47700</v>
      </c>
      <c r="AB15" s="18">
        <v>55578</v>
      </c>
      <c r="AC15" s="18">
        <v>63543</v>
      </c>
      <c r="AD15" s="18">
        <v>65527</v>
      </c>
      <c r="AE15" s="32">
        <v>68982</v>
      </c>
      <c r="AF15" s="32">
        <v>70760</v>
      </c>
      <c r="AG15" s="32">
        <v>75880</v>
      </c>
      <c r="AH15" s="27">
        <v>87068.9</v>
      </c>
    </row>
    <row r="16" spans="2:34" ht="15">
      <c r="B16" s="24" t="s">
        <v>69</v>
      </c>
      <c r="C16" s="14">
        <v>2.9</v>
      </c>
      <c r="D16" s="15">
        <v>14.9</v>
      </c>
      <c r="E16" s="15">
        <v>160.2</v>
      </c>
      <c r="F16" s="15">
        <v>1802.7</v>
      </c>
      <c r="G16" s="15">
        <v>8880.9</v>
      </c>
      <c r="H16" s="15">
        <v>10328.8</v>
      </c>
      <c r="I16" s="15">
        <v>13279.3</v>
      </c>
      <c r="J16" s="15">
        <v>13312.6</v>
      </c>
      <c r="K16" s="15">
        <v>14200.8</v>
      </c>
      <c r="L16" s="15">
        <v>15465.5</v>
      </c>
      <c r="M16" s="15">
        <v>16340.6</v>
      </c>
      <c r="N16" s="15">
        <v>18065.5</v>
      </c>
      <c r="O16" s="15">
        <v>20049.7</v>
      </c>
      <c r="P16" s="15">
        <v>23907.8</v>
      </c>
      <c r="Q16" s="15">
        <v>29705.2</v>
      </c>
      <c r="R16" s="15">
        <v>36881.7</v>
      </c>
      <c r="S16" s="16">
        <v>47635.4</v>
      </c>
      <c r="T16" s="16">
        <v>75265.5</v>
      </c>
      <c r="U16" s="16">
        <v>89176.2</v>
      </c>
      <c r="V16" s="17">
        <v>103832.6</v>
      </c>
      <c r="W16" s="17">
        <v>134251</v>
      </c>
      <c r="X16" s="18">
        <v>140848</v>
      </c>
      <c r="Y16" s="18">
        <v>153100</v>
      </c>
      <c r="Z16" s="18">
        <v>173198</v>
      </c>
      <c r="AA16" s="18">
        <v>195330</v>
      </c>
      <c r="AB16" s="18">
        <v>226429</v>
      </c>
      <c r="AC16" s="18">
        <v>259194</v>
      </c>
      <c r="AD16" s="18">
        <v>265296</v>
      </c>
      <c r="AE16" s="32">
        <v>272744</v>
      </c>
      <c r="AF16" s="32">
        <v>268784.3</v>
      </c>
      <c r="AG16" s="32">
        <v>275634</v>
      </c>
      <c r="AH16" s="27">
        <v>316176</v>
      </c>
    </row>
    <row r="17" spans="2:34" ht="32.25" customHeight="1">
      <c r="B17" s="23" t="s">
        <v>72</v>
      </c>
      <c r="C17" s="12">
        <f>SUM(C18:C23)</f>
        <v>20.099999999999998</v>
      </c>
      <c r="D17" s="13">
        <f>SUM(D18:D23)</f>
        <v>92.20000000000002</v>
      </c>
      <c r="E17" s="13">
        <f aca="true" t="shared" si="4" ref="E17:AE17">SUM(E18:E23)</f>
        <v>1092</v>
      </c>
      <c r="F17" s="13">
        <f t="shared" si="4"/>
        <v>12437.8</v>
      </c>
      <c r="G17" s="13">
        <f t="shared" si="4"/>
        <v>60784.9</v>
      </c>
      <c r="H17" s="13">
        <f t="shared" si="4"/>
        <v>75633.70000000001</v>
      </c>
      <c r="I17" s="13">
        <f t="shared" si="4"/>
        <v>83084.3</v>
      </c>
      <c r="J17" s="13">
        <f t="shared" si="4"/>
        <v>94260.8</v>
      </c>
      <c r="K17" s="13">
        <f t="shared" si="4"/>
        <v>98085.4</v>
      </c>
      <c r="L17" s="13">
        <f t="shared" si="4"/>
        <v>107240.4</v>
      </c>
      <c r="M17" s="13">
        <f t="shared" si="4"/>
        <v>116948.90000000001</v>
      </c>
      <c r="N17" s="13">
        <f t="shared" si="4"/>
        <v>132299.3</v>
      </c>
      <c r="O17" s="13">
        <f t="shared" si="4"/>
        <v>152864.9</v>
      </c>
      <c r="P17" s="13">
        <f t="shared" si="4"/>
        <v>185160.19999999998</v>
      </c>
      <c r="Q17" s="13">
        <f t="shared" si="4"/>
        <v>225980.5</v>
      </c>
      <c r="R17" s="13">
        <f t="shared" si="4"/>
        <v>281018.7</v>
      </c>
      <c r="S17" s="13">
        <f t="shared" si="4"/>
        <v>379564.1</v>
      </c>
      <c r="T17" s="13">
        <f t="shared" si="4"/>
        <v>521199</v>
      </c>
      <c r="U17" s="13">
        <f t="shared" si="4"/>
        <v>578668.4</v>
      </c>
      <c r="V17" s="13">
        <f t="shared" si="4"/>
        <v>653681.8</v>
      </c>
      <c r="W17" s="13">
        <f t="shared" si="4"/>
        <v>787922.2999999999</v>
      </c>
      <c r="X17" s="13">
        <f t="shared" si="4"/>
        <v>823270.4</v>
      </c>
      <c r="Y17" s="13">
        <f t="shared" si="4"/>
        <v>894554.6</v>
      </c>
      <c r="Z17" s="13">
        <f t="shared" si="4"/>
        <v>977492.7000000001</v>
      </c>
      <c r="AA17" s="13">
        <f t="shared" si="4"/>
        <v>1110650.2</v>
      </c>
      <c r="AB17" s="13">
        <f t="shared" si="4"/>
        <v>1303942.8</v>
      </c>
      <c r="AC17" s="13">
        <f t="shared" si="4"/>
        <v>1512021.2999999998</v>
      </c>
      <c r="AD17" s="13">
        <f t="shared" si="4"/>
        <v>1574907.3</v>
      </c>
      <c r="AE17" s="13">
        <f t="shared" si="4"/>
        <v>1651749.2</v>
      </c>
      <c r="AF17" s="31">
        <f>SUM(AF18:AF23)</f>
        <v>1659749.5999999999</v>
      </c>
      <c r="AG17" s="31">
        <f>SUM(AG18:AG23)</f>
        <v>1821917.5000000002</v>
      </c>
      <c r="AH17" s="26">
        <f>SUM(AH18:AH23)</f>
        <v>2104953</v>
      </c>
    </row>
    <row r="18" spans="2:34" ht="15">
      <c r="B18" s="24" t="s">
        <v>5</v>
      </c>
      <c r="C18" s="14">
        <v>11.7</v>
      </c>
      <c r="D18" s="15">
        <v>55.5</v>
      </c>
      <c r="E18" s="15">
        <v>638.6</v>
      </c>
      <c r="F18" s="15">
        <v>6782</v>
      </c>
      <c r="G18" s="15">
        <v>35030.8</v>
      </c>
      <c r="H18" s="15">
        <v>42410.7</v>
      </c>
      <c r="I18" s="15">
        <v>47885</v>
      </c>
      <c r="J18" s="15">
        <v>56644.6</v>
      </c>
      <c r="K18" s="15">
        <v>58530.7</v>
      </c>
      <c r="L18" s="15">
        <v>65065.3</v>
      </c>
      <c r="M18" s="15">
        <v>70649.5</v>
      </c>
      <c r="N18" s="15">
        <v>80020</v>
      </c>
      <c r="O18" s="15">
        <v>91926.3</v>
      </c>
      <c r="P18" s="15">
        <v>110871</v>
      </c>
      <c r="Q18" s="15">
        <v>137220.7</v>
      </c>
      <c r="R18" s="15">
        <v>170370.6</v>
      </c>
      <c r="S18" s="16">
        <v>222153.8</v>
      </c>
      <c r="T18" s="16">
        <v>311562.9</v>
      </c>
      <c r="U18" s="16">
        <v>349827.3</v>
      </c>
      <c r="V18" s="17">
        <v>396211</v>
      </c>
      <c r="W18" s="17">
        <v>483513</v>
      </c>
      <c r="X18" s="18">
        <v>489023</v>
      </c>
      <c r="Y18" s="18">
        <v>522695</v>
      </c>
      <c r="Z18" s="18">
        <v>579204</v>
      </c>
      <c r="AA18" s="18">
        <v>669706</v>
      </c>
      <c r="AB18" s="18">
        <v>787546</v>
      </c>
      <c r="AC18" s="18">
        <v>916150.6</v>
      </c>
      <c r="AD18" s="18">
        <v>955933.8</v>
      </c>
      <c r="AE18" s="32">
        <v>1007244</v>
      </c>
      <c r="AF18" s="32">
        <v>1043396.9</v>
      </c>
      <c r="AG18" s="32">
        <v>1170166</v>
      </c>
      <c r="AH18" s="27">
        <v>1357562.9</v>
      </c>
    </row>
    <row r="19" spans="2:34" ht="15">
      <c r="B19" s="24" t="s">
        <v>15</v>
      </c>
      <c r="C19" s="14">
        <v>0.7</v>
      </c>
      <c r="D19" s="15">
        <v>3.1</v>
      </c>
      <c r="E19" s="15">
        <v>27.2</v>
      </c>
      <c r="F19" s="15">
        <v>478.7</v>
      </c>
      <c r="G19" s="15">
        <v>1225.8</v>
      </c>
      <c r="H19" s="15">
        <v>1360.4</v>
      </c>
      <c r="I19" s="15">
        <v>1518.7</v>
      </c>
      <c r="J19" s="15">
        <v>1669.7</v>
      </c>
      <c r="K19" s="15">
        <v>1766</v>
      </c>
      <c r="L19" s="15">
        <v>1892.7</v>
      </c>
      <c r="M19" s="15">
        <v>2048.3</v>
      </c>
      <c r="N19" s="15">
        <v>2299.5</v>
      </c>
      <c r="O19" s="15">
        <v>2653.5</v>
      </c>
      <c r="P19" s="15">
        <v>3186.7</v>
      </c>
      <c r="Q19" s="15">
        <v>3903.8</v>
      </c>
      <c r="R19" s="15">
        <v>4909.2</v>
      </c>
      <c r="S19" s="16">
        <v>6524.2</v>
      </c>
      <c r="T19" s="16">
        <v>9311.3</v>
      </c>
      <c r="U19" s="16">
        <v>9511.3</v>
      </c>
      <c r="V19" s="17">
        <v>10121.3</v>
      </c>
      <c r="W19" s="17">
        <v>12910.6</v>
      </c>
      <c r="X19" s="18">
        <v>13210.6</v>
      </c>
      <c r="Y19" s="18">
        <v>15115.2</v>
      </c>
      <c r="Z19" s="18">
        <v>15464.2</v>
      </c>
      <c r="AA19" s="18">
        <v>16795.3</v>
      </c>
      <c r="AB19" s="18">
        <v>19912.8</v>
      </c>
      <c r="AC19" s="18">
        <v>23297</v>
      </c>
      <c r="AD19" s="18">
        <v>23880.2</v>
      </c>
      <c r="AE19" s="32">
        <v>25419.4</v>
      </c>
      <c r="AF19" s="32">
        <v>25803.5</v>
      </c>
      <c r="AG19" s="32">
        <v>29077.6</v>
      </c>
      <c r="AH19" s="27">
        <v>33356.6</v>
      </c>
    </row>
    <row r="20" spans="2:34" ht="15">
      <c r="B20" s="24" t="s">
        <v>11</v>
      </c>
      <c r="C20" s="14">
        <v>1.2</v>
      </c>
      <c r="D20" s="15">
        <v>6.1</v>
      </c>
      <c r="E20" s="15">
        <v>62.5</v>
      </c>
      <c r="F20" s="15">
        <v>604.4</v>
      </c>
      <c r="G20" s="15">
        <v>3001.4</v>
      </c>
      <c r="H20" s="15">
        <v>3824.5</v>
      </c>
      <c r="I20" s="15">
        <v>4336.3</v>
      </c>
      <c r="J20" s="15">
        <v>4582</v>
      </c>
      <c r="K20" s="15">
        <v>4795.5</v>
      </c>
      <c r="L20" s="15">
        <v>5227.7</v>
      </c>
      <c r="M20" s="15">
        <v>5652.3</v>
      </c>
      <c r="N20" s="15">
        <v>6356.9</v>
      </c>
      <c r="O20" s="15">
        <v>7345.7</v>
      </c>
      <c r="P20" s="15">
        <v>8592.2</v>
      </c>
      <c r="Q20" s="15">
        <v>9909.9</v>
      </c>
      <c r="R20" s="15">
        <v>12365.3</v>
      </c>
      <c r="S20" s="16">
        <v>15657.8</v>
      </c>
      <c r="T20" s="16">
        <v>22437.3</v>
      </c>
      <c r="U20" s="16">
        <v>23540.4</v>
      </c>
      <c r="V20" s="17">
        <v>27425.9</v>
      </c>
      <c r="W20" s="17">
        <v>34813</v>
      </c>
      <c r="X20" s="18">
        <v>39928</v>
      </c>
      <c r="Y20" s="18">
        <v>42400</v>
      </c>
      <c r="Z20" s="18">
        <v>44733.3</v>
      </c>
      <c r="AA20" s="18">
        <v>49655</v>
      </c>
      <c r="AB20" s="18">
        <v>58620</v>
      </c>
      <c r="AC20" s="18">
        <v>67212</v>
      </c>
      <c r="AD20" s="18">
        <v>69354</v>
      </c>
      <c r="AE20" s="32">
        <v>72510</v>
      </c>
      <c r="AF20" s="32">
        <v>69660.2</v>
      </c>
      <c r="AG20" s="32">
        <v>74408.6</v>
      </c>
      <c r="AH20" s="27">
        <v>85438.5</v>
      </c>
    </row>
    <row r="21" spans="2:34" ht="15">
      <c r="B21" s="24" t="s">
        <v>14</v>
      </c>
      <c r="C21" s="28">
        <v>3.3</v>
      </c>
      <c r="D21" s="19">
        <v>15.4</v>
      </c>
      <c r="E21" s="19">
        <v>182.8</v>
      </c>
      <c r="F21" s="19">
        <v>2166.9</v>
      </c>
      <c r="G21" s="19">
        <v>10533.8</v>
      </c>
      <c r="H21" s="19">
        <v>14362.9</v>
      </c>
      <c r="I21" s="19">
        <v>14515.3</v>
      </c>
      <c r="J21" s="19">
        <v>15783.4</v>
      </c>
      <c r="K21" s="20">
        <v>16558.7</v>
      </c>
      <c r="L21" s="15">
        <v>17201.7</v>
      </c>
      <c r="M21" s="15">
        <v>19071.4</v>
      </c>
      <c r="N21" s="15">
        <v>21636.5</v>
      </c>
      <c r="O21" s="15">
        <v>26153.4</v>
      </c>
      <c r="P21" s="15">
        <v>32489.9</v>
      </c>
      <c r="Q21" s="15">
        <v>39779</v>
      </c>
      <c r="R21" s="15">
        <v>49810.1</v>
      </c>
      <c r="S21" s="16">
        <v>65952</v>
      </c>
      <c r="T21" s="16">
        <v>91719.9</v>
      </c>
      <c r="U21" s="16">
        <v>95268</v>
      </c>
      <c r="V21" s="17">
        <v>104712.2</v>
      </c>
      <c r="W21" s="17">
        <v>120832.6</v>
      </c>
      <c r="X21" s="18">
        <v>131353</v>
      </c>
      <c r="Y21" s="18">
        <v>144899.5</v>
      </c>
      <c r="Z21" s="18">
        <v>156759.3</v>
      </c>
      <c r="AA21" s="18">
        <v>173911.6</v>
      </c>
      <c r="AB21" s="18">
        <v>205225.1</v>
      </c>
      <c r="AC21" s="18">
        <v>239381.3</v>
      </c>
      <c r="AD21" s="18">
        <v>253244</v>
      </c>
      <c r="AE21" s="32">
        <v>266678.7</v>
      </c>
      <c r="AF21" s="32">
        <v>259735.4</v>
      </c>
      <c r="AG21" s="32">
        <v>275909.9</v>
      </c>
      <c r="AH21" s="27">
        <v>317399.3</v>
      </c>
    </row>
    <row r="22" spans="2:34" ht="15">
      <c r="B22" s="24" t="s">
        <v>13</v>
      </c>
      <c r="C22" s="14">
        <v>3.2</v>
      </c>
      <c r="D22" s="15">
        <v>8.7</v>
      </c>
      <c r="E22" s="15">
        <v>97.3</v>
      </c>
      <c r="F22" s="15">
        <v>1346.4</v>
      </c>
      <c r="G22" s="15">
        <v>6017.4</v>
      </c>
      <c r="H22" s="15">
        <v>7515.6</v>
      </c>
      <c r="I22" s="15">
        <v>7932.7</v>
      </c>
      <c r="J22" s="15">
        <v>8439</v>
      </c>
      <c r="K22" s="15">
        <v>8946.5</v>
      </c>
      <c r="L22" s="15">
        <v>9697</v>
      </c>
      <c r="M22" s="15">
        <v>10628.8</v>
      </c>
      <c r="N22" s="15">
        <v>11986</v>
      </c>
      <c r="O22" s="15">
        <v>13241.4</v>
      </c>
      <c r="P22" s="15">
        <v>16421.4</v>
      </c>
      <c r="Q22" s="15">
        <v>18985.7</v>
      </c>
      <c r="R22" s="15">
        <v>23467.2</v>
      </c>
      <c r="S22" s="16">
        <v>42537.8</v>
      </c>
      <c r="T22" s="16">
        <v>51883.8</v>
      </c>
      <c r="U22" s="16">
        <v>61771.4</v>
      </c>
      <c r="V22" s="17">
        <v>70982.9</v>
      </c>
      <c r="W22" s="17">
        <v>81869.7</v>
      </c>
      <c r="X22" s="18">
        <v>88588.9</v>
      </c>
      <c r="Y22" s="18">
        <v>97250</v>
      </c>
      <c r="Z22" s="18">
        <v>105370.8</v>
      </c>
      <c r="AA22" s="18">
        <v>116049.2</v>
      </c>
      <c r="AB22" s="18">
        <v>134665</v>
      </c>
      <c r="AC22" s="18">
        <v>153996.2</v>
      </c>
      <c r="AD22" s="18">
        <v>157823.5</v>
      </c>
      <c r="AE22" s="32">
        <v>162010.6</v>
      </c>
      <c r="AF22" s="32">
        <v>161030.5</v>
      </c>
      <c r="AG22" s="32">
        <v>172082.1</v>
      </c>
      <c r="AH22" s="27">
        <v>197251.6</v>
      </c>
    </row>
    <row r="23" spans="2:34" ht="15">
      <c r="B23" s="24" t="s">
        <v>12</v>
      </c>
      <c r="C23" s="14">
        <v>0</v>
      </c>
      <c r="D23" s="15">
        <v>3.4</v>
      </c>
      <c r="E23" s="15">
        <v>83.6</v>
      </c>
      <c r="F23" s="15">
        <v>1059.4</v>
      </c>
      <c r="G23" s="15">
        <v>4975.7</v>
      </c>
      <c r="H23" s="15">
        <v>6159.6</v>
      </c>
      <c r="I23" s="15">
        <v>6896.3</v>
      </c>
      <c r="J23" s="15">
        <v>7142.1</v>
      </c>
      <c r="K23" s="15">
        <v>7488</v>
      </c>
      <c r="L23" s="15">
        <v>8156</v>
      </c>
      <c r="M23" s="15">
        <v>8898.6</v>
      </c>
      <c r="N23" s="15">
        <v>10000.4</v>
      </c>
      <c r="O23" s="15">
        <v>11544.6</v>
      </c>
      <c r="P23" s="15">
        <v>13599</v>
      </c>
      <c r="Q23" s="15">
        <v>16181.4</v>
      </c>
      <c r="R23" s="15">
        <v>20096.3</v>
      </c>
      <c r="S23" s="16">
        <v>26738.5</v>
      </c>
      <c r="T23" s="16">
        <v>34283.8</v>
      </c>
      <c r="U23" s="16">
        <v>38750</v>
      </c>
      <c r="V23" s="17">
        <v>44228.5</v>
      </c>
      <c r="W23" s="17">
        <v>53983.4</v>
      </c>
      <c r="X23" s="18">
        <v>61166.9</v>
      </c>
      <c r="Y23" s="18">
        <v>72194.9</v>
      </c>
      <c r="Z23" s="18">
        <v>75961.1</v>
      </c>
      <c r="AA23" s="18">
        <v>84533.1</v>
      </c>
      <c r="AB23" s="18">
        <v>97973.9</v>
      </c>
      <c r="AC23" s="18">
        <v>111984.2</v>
      </c>
      <c r="AD23" s="18">
        <v>114671.8</v>
      </c>
      <c r="AE23" s="32">
        <v>117886.5</v>
      </c>
      <c r="AF23" s="32">
        <v>100123.1</v>
      </c>
      <c r="AG23" s="32">
        <v>100273.3</v>
      </c>
      <c r="AH23" s="27">
        <v>113944.1</v>
      </c>
    </row>
    <row r="24" spans="2:34" ht="22.5" customHeight="1">
      <c r="B24" s="23" t="s">
        <v>73</v>
      </c>
      <c r="C24" s="30">
        <f>SUM(C25:C33)</f>
        <v>21.4</v>
      </c>
      <c r="D24" s="13">
        <f>SUM(D25:D33)</f>
        <v>91.80000000000001</v>
      </c>
      <c r="E24" s="13">
        <f aca="true" t="shared" si="5" ref="E24:AE24">SUM(E25:E33)</f>
        <v>1234.6000000000001</v>
      </c>
      <c r="F24" s="13">
        <f t="shared" si="5"/>
        <v>14308.1</v>
      </c>
      <c r="G24" s="13">
        <f t="shared" si="5"/>
        <v>71599.8</v>
      </c>
      <c r="H24" s="13">
        <f t="shared" si="5"/>
        <v>92624.40000000001</v>
      </c>
      <c r="I24" s="13">
        <f t="shared" si="5"/>
        <v>105133.20000000001</v>
      </c>
      <c r="J24" s="13">
        <f t="shared" si="5"/>
        <v>114617.1</v>
      </c>
      <c r="K24" s="13">
        <f t="shared" si="5"/>
        <v>63716.8</v>
      </c>
      <c r="L24" s="13">
        <f t="shared" si="5"/>
        <v>68736.8</v>
      </c>
      <c r="M24" s="13">
        <f t="shared" si="5"/>
        <v>75076.3</v>
      </c>
      <c r="N24" s="13">
        <f t="shared" si="5"/>
        <v>84334.69999999998</v>
      </c>
      <c r="O24" s="13">
        <f t="shared" si="5"/>
        <v>94890.9</v>
      </c>
      <c r="P24" s="13">
        <f t="shared" si="5"/>
        <v>114836.3</v>
      </c>
      <c r="Q24" s="13">
        <f t="shared" si="5"/>
        <v>142307.1</v>
      </c>
      <c r="R24" s="13">
        <f t="shared" si="5"/>
        <v>176107.6</v>
      </c>
      <c r="S24" s="13">
        <f t="shared" si="5"/>
        <v>222558</v>
      </c>
      <c r="T24" s="13">
        <f t="shared" si="5"/>
        <v>321693.7</v>
      </c>
      <c r="U24" s="13">
        <f t="shared" si="5"/>
        <v>346745.8</v>
      </c>
      <c r="V24" s="13">
        <f t="shared" si="5"/>
        <v>395121</v>
      </c>
      <c r="W24" s="13">
        <f t="shared" si="5"/>
        <v>458935.7</v>
      </c>
      <c r="X24" s="13">
        <f t="shared" si="5"/>
        <v>492418.5</v>
      </c>
      <c r="Y24" s="13">
        <f t="shared" si="5"/>
        <v>538334.2999999999</v>
      </c>
      <c r="Z24" s="13">
        <f t="shared" si="5"/>
        <v>611816.1</v>
      </c>
      <c r="AA24" s="13">
        <f t="shared" si="5"/>
        <v>681157.6</v>
      </c>
      <c r="AB24" s="13">
        <f t="shared" si="5"/>
        <v>788809.7</v>
      </c>
      <c r="AC24" s="13">
        <f t="shared" si="5"/>
        <v>911885.2999999998</v>
      </c>
      <c r="AD24" s="13">
        <f t="shared" si="5"/>
        <v>957360.1000000001</v>
      </c>
      <c r="AE24" s="13">
        <f t="shared" si="5"/>
        <v>1007822.1</v>
      </c>
      <c r="AF24" s="31">
        <f>SUM(AF25:AF33)</f>
        <v>960391.3999999999</v>
      </c>
      <c r="AG24" s="31">
        <f>SUM(AG25:AG33)</f>
        <v>1047354.0999999999</v>
      </c>
      <c r="AH24" s="26">
        <f>SUM(AH25:AH33)</f>
        <v>1251289.5999999999</v>
      </c>
    </row>
    <row r="25" spans="2:34" ht="15">
      <c r="B25" s="24" t="s">
        <v>60</v>
      </c>
      <c r="C25" s="14">
        <v>1</v>
      </c>
      <c r="D25" s="15">
        <v>4.7</v>
      </c>
      <c r="E25" s="15">
        <v>88.7</v>
      </c>
      <c r="F25" s="15">
        <v>1074.7</v>
      </c>
      <c r="G25" s="15">
        <v>5502.4</v>
      </c>
      <c r="H25" s="15">
        <v>7093</v>
      </c>
      <c r="I25" s="15">
        <v>8124.8</v>
      </c>
      <c r="J25" s="15">
        <v>10893.8</v>
      </c>
      <c r="K25" s="16" t="s">
        <v>80</v>
      </c>
      <c r="L25" s="16" t="s">
        <v>80</v>
      </c>
      <c r="M25" s="16" t="s">
        <v>80</v>
      </c>
      <c r="N25" s="16" t="s">
        <v>80</v>
      </c>
      <c r="O25" s="16" t="s">
        <v>80</v>
      </c>
      <c r="P25" s="16" t="s">
        <v>80</v>
      </c>
      <c r="Q25" s="16" t="s">
        <v>80</v>
      </c>
      <c r="R25" s="16" t="s">
        <v>80</v>
      </c>
      <c r="S25" s="16" t="s">
        <v>80</v>
      </c>
      <c r="T25" s="16" t="s">
        <v>80</v>
      </c>
      <c r="U25" s="16" t="s">
        <v>80</v>
      </c>
      <c r="V25" s="16" t="s">
        <v>80</v>
      </c>
      <c r="W25" s="16" t="s">
        <v>80</v>
      </c>
      <c r="X25" s="16" t="s">
        <v>80</v>
      </c>
      <c r="Y25" s="16" t="s">
        <v>80</v>
      </c>
      <c r="Z25" s="16" t="s">
        <v>80</v>
      </c>
      <c r="AA25" s="16" t="s">
        <v>80</v>
      </c>
      <c r="AB25" s="16" t="s">
        <v>80</v>
      </c>
      <c r="AC25" s="16" t="s">
        <v>80</v>
      </c>
      <c r="AD25" s="16" t="s">
        <v>80</v>
      </c>
      <c r="AE25" s="16" t="s">
        <v>80</v>
      </c>
      <c r="AF25" s="75" t="s">
        <v>80</v>
      </c>
      <c r="AG25" s="75" t="s">
        <v>80</v>
      </c>
      <c r="AH25" s="72" t="s">
        <v>80</v>
      </c>
    </row>
    <row r="26" spans="2:34" ht="15">
      <c r="B26" s="24" t="s">
        <v>37</v>
      </c>
      <c r="C26" s="14">
        <v>3.2</v>
      </c>
      <c r="D26" s="15">
        <v>17.3</v>
      </c>
      <c r="E26" s="15">
        <v>195.4</v>
      </c>
      <c r="F26" s="15">
        <v>2069.2</v>
      </c>
      <c r="G26" s="15">
        <v>10612.1</v>
      </c>
      <c r="H26" s="15">
        <v>13622</v>
      </c>
      <c r="I26" s="15">
        <v>14806.4</v>
      </c>
      <c r="J26" s="15">
        <v>15942.9</v>
      </c>
      <c r="K26" s="15">
        <v>16816</v>
      </c>
      <c r="L26" s="15">
        <v>18109.2</v>
      </c>
      <c r="M26" s="15">
        <v>19850</v>
      </c>
      <c r="N26" s="15">
        <v>22334.3</v>
      </c>
      <c r="O26" s="15">
        <v>25338.2</v>
      </c>
      <c r="P26" s="15">
        <v>30173.8</v>
      </c>
      <c r="Q26" s="15">
        <v>35995.6</v>
      </c>
      <c r="R26" s="15">
        <v>43859.9</v>
      </c>
      <c r="S26" s="16">
        <v>55493.8</v>
      </c>
      <c r="T26" s="16">
        <v>87719.4</v>
      </c>
      <c r="U26" s="16">
        <v>101397.3</v>
      </c>
      <c r="V26" s="17">
        <v>115538.7</v>
      </c>
      <c r="W26" s="17">
        <v>137588.3</v>
      </c>
      <c r="X26" s="18">
        <v>143230.8</v>
      </c>
      <c r="Y26" s="18">
        <v>146899.8</v>
      </c>
      <c r="Z26" s="18">
        <v>163870.3</v>
      </c>
      <c r="AA26" s="18">
        <v>179383.3</v>
      </c>
      <c r="AB26" s="18">
        <v>204698.1</v>
      </c>
      <c r="AC26" s="18">
        <v>239919.1</v>
      </c>
      <c r="AD26" s="18">
        <v>254386.1</v>
      </c>
      <c r="AE26" s="32">
        <v>266818.1</v>
      </c>
      <c r="AF26" s="32">
        <v>253148.4</v>
      </c>
      <c r="AG26" s="32">
        <v>276480.8</v>
      </c>
      <c r="AH26" s="27">
        <v>356097.8</v>
      </c>
    </row>
    <row r="27" spans="2:34" ht="15">
      <c r="B27" s="24" t="s">
        <v>55</v>
      </c>
      <c r="C27" s="14">
        <v>6.3</v>
      </c>
      <c r="D27" s="15">
        <v>18.4</v>
      </c>
      <c r="E27" s="15">
        <v>248.3</v>
      </c>
      <c r="F27" s="15">
        <v>3027.8</v>
      </c>
      <c r="G27" s="15">
        <v>15390</v>
      </c>
      <c r="H27" s="15">
        <v>20063.8</v>
      </c>
      <c r="I27" s="15">
        <v>22703</v>
      </c>
      <c r="J27" s="15">
        <v>24572.1</v>
      </c>
      <c r="K27" s="15">
        <v>3175.8</v>
      </c>
      <c r="L27" s="15">
        <v>3388.5</v>
      </c>
      <c r="M27" s="15">
        <v>3660</v>
      </c>
      <c r="N27" s="15">
        <v>4098.9</v>
      </c>
      <c r="O27" s="15">
        <v>4933.8</v>
      </c>
      <c r="P27" s="15">
        <v>6488.6</v>
      </c>
      <c r="Q27" s="15">
        <v>8451.5</v>
      </c>
      <c r="R27" s="15">
        <v>10519.7</v>
      </c>
      <c r="S27" s="16">
        <v>14235.2</v>
      </c>
      <c r="T27" s="16">
        <v>22698</v>
      </c>
      <c r="U27" s="16">
        <v>22901</v>
      </c>
      <c r="V27" s="17">
        <v>24294.3</v>
      </c>
      <c r="W27" s="17">
        <v>26513.5</v>
      </c>
      <c r="X27" s="18">
        <v>26853.5</v>
      </c>
      <c r="Y27" s="18">
        <v>27363.9</v>
      </c>
      <c r="Z27" s="18">
        <v>30640</v>
      </c>
      <c r="AA27" s="18">
        <v>34024.6</v>
      </c>
      <c r="AB27" s="18">
        <v>37512.5</v>
      </c>
      <c r="AC27" s="18">
        <v>41264</v>
      </c>
      <c r="AD27" s="18">
        <v>43295.8</v>
      </c>
      <c r="AE27" s="32">
        <v>45240</v>
      </c>
      <c r="AF27" s="32">
        <v>45930.8</v>
      </c>
      <c r="AG27" s="32">
        <v>50054.1</v>
      </c>
      <c r="AH27" s="27">
        <v>65802.9</v>
      </c>
    </row>
    <row r="28" spans="2:34" ht="15">
      <c r="B28" s="24" t="s">
        <v>38</v>
      </c>
      <c r="C28" s="14">
        <v>4.6</v>
      </c>
      <c r="D28" s="15">
        <v>21.8</v>
      </c>
      <c r="E28" s="15">
        <v>247.9</v>
      </c>
      <c r="F28" s="15">
        <v>2785</v>
      </c>
      <c r="G28" s="15">
        <v>12839.3</v>
      </c>
      <c r="H28" s="15">
        <v>16574.7</v>
      </c>
      <c r="I28" s="15">
        <v>19432.8</v>
      </c>
      <c r="J28" s="15">
        <v>21237.4</v>
      </c>
      <c r="K28" s="15">
        <v>22474</v>
      </c>
      <c r="L28" s="15">
        <v>24317.1</v>
      </c>
      <c r="M28" s="15">
        <v>26120.3</v>
      </c>
      <c r="N28" s="15">
        <v>29346.7</v>
      </c>
      <c r="O28" s="15">
        <v>33083.2</v>
      </c>
      <c r="P28" s="15">
        <v>39939.9</v>
      </c>
      <c r="Q28" s="15">
        <v>49467.4</v>
      </c>
      <c r="R28" s="15">
        <v>61314.8</v>
      </c>
      <c r="S28" s="16">
        <v>78060.6</v>
      </c>
      <c r="T28" s="16">
        <v>110802.3</v>
      </c>
      <c r="U28" s="16">
        <v>117437.9</v>
      </c>
      <c r="V28" s="17">
        <v>136200.6</v>
      </c>
      <c r="W28" s="17">
        <v>158565.6</v>
      </c>
      <c r="X28" s="18">
        <v>179475.8</v>
      </c>
      <c r="Y28" s="18">
        <v>217182.4</v>
      </c>
      <c r="Z28" s="18">
        <v>260525.2</v>
      </c>
      <c r="AA28" s="18">
        <v>296420.6</v>
      </c>
      <c r="AB28" s="18">
        <v>350528</v>
      </c>
      <c r="AC28" s="18">
        <v>407791.3</v>
      </c>
      <c r="AD28" s="18">
        <v>430520.2</v>
      </c>
      <c r="AE28" s="32">
        <v>458052</v>
      </c>
      <c r="AF28" s="32">
        <v>431799</v>
      </c>
      <c r="AG28" s="32">
        <v>478282</v>
      </c>
      <c r="AH28" s="27">
        <v>550824</v>
      </c>
    </row>
    <row r="29" spans="2:34" ht="15">
      <c r="B29" s="24" t="s">
        <v>54</v>
      </c>
      <c r="C29" s="14">
        <v>3.1</v>
      </c>
      <c r="D29" s="15">
        <v>12.3</v>
      </c>
      <c r="E29" s="15">
        <v>156.8</v>
      </c>
      <c r="F29" s="15">
        <v>1818.1</v>
      </c>
      <c r="G29" s="15">
        <v>9414.9</v>
      </c>
      <c r="H29" s="15">
        <v>12091.4</v>
      </c>
      <c r="I29" s="15">
        <v>13985.5</v>
      </c>
      <c r="J29" s="15">
        <v>14641.5</v>
      </c>
      <c r="K29" s="15">
        <v>5109.5</v>
      </c>
      <c r="L29" s="15">
        <v>5483</v>
      </c>
      <c r="M29" s="15">
        <v>5960</v>
      </c>
      <c r="N29" s="15">
        <v>6544.2</v>
      </c>
      <c r="O29" s="15">
        <v>7257.9</v>
      </c>
      <c r="P29" s="15">
        <v>9117</v>
      </c>
      <c r="Q29" s="15">
        <v>11652.6</v>
      </c>
      <c r="R29" s="15">
        <v>15118.6</v>
      </c>
      <c r="S29" s="16">
        <v>19586.6</v>
      </c>
      <c r="T29" s="16">
        <v>24465</v>
      </c>
      <c r="U29" s="16">
        <v>27558.3</v>
      </c>
      <c r="V29" s="17">
        <v>31728.5</v>
      </c>
      <c r="W29" s="17">
        <v>36592.3</v>
      </c>
      <c r="X29" s="18">
        <v>37895</v>
      </c>
      <c r="Y29" s="18">
        <v>38760</v>
      </c>
      <c r="Z29" s="18">
        <v>40900</v>
      </c>
      <c r="AA29" s="18">
        <v>44875.9</v>
      </c>
      <c r="AB29" s="18">
        <v>51744.7</v>
      </c>
      <c r="AC29" s="18">
        <v>57282.7</v>
      </c>
      <c r="AD29" s="18">
        <v>58729.6</v>
      </c>
      <c r="AE29" s="32">
        <v>60926.4</v>
      </c>
      <c r="AF29" s="32">
        <v>57814.6</v>
      </c>
      <c r="AG29" s="32">
        <v>63825</v>
      </c>
      <c r="AH29" s="27">
        <v>75642.7</v>
      </c>
    </row>
    <row r="30" spans="2:34" ht="15">
      <c r="B30" s="24" t="s">
        <v>57</v>
      </c>
      <c r="C30" s="14">
        <v>0.4</v>
      </c>
      <c r="D30" s="15">
        <v>2</v>
      </c>
      <c r="E30" s="15">
        <v>37.4</v>
      </c>
      <c r="F30" s="15">
        <v>452.5</v>
      </c>
      <c r="G30" s="15">
        <v>2326.4</v>
      </c>
      <c r="H30" s="15">
        <v>2991</v>
      </c>
      <c r="I30" s="15">
        <v>3426.1</v>
      </c>
      <c r="J30" s="15">
        <v>2956.4</v>
      </c>
      <c r="K30" s="16" t="s">
        <v>80</v>
      </c>
      <c r="L30" s="16" t="s">
        <v>80</v>
      </c>
      <c r="M30" s="16" t="s">
        <v>80</v>
      </c>
      <c r="N30" s="16" t="s">
        <v>80</v>
      </c>
      <c r="O30" s="16" t="s">
        <v>80</v>
      </c>
      <c r="P30" s="16" t="s">
        <v>80</v>
      </c>
      <c r="Q30" s="16" t="s">
        <v>80</v>
      </c>
      <c r="R30" s="16" t="s">
        <v>80</v>
      </c>
      <c r="S30" s="16" t="s">
        <v>80</v>
      </c>
      <c r="T30" s="16" t="s">
        <v>80</v>
      </c>
      <c r="U30" s="16" t="s">
        <v>80</v>
      </c>
      <c r="V30" s="16" t="s">
        <v>80</v>
      </c>
      <c r="W30" s="16" t="s">
        <v>80</v>
      </c>
      <c r="X30" s="16" t="s">
        <v>80</v>
      </c>
      <c r="Y30" s="16" t="s">
        <v>80</v>
      </c>
      <c r="Z30" s="16" t="s">
        <v>80</v>
      </c>
      <c r="AA30" s="16" t="s">
        <v>80</v>
      </c>
      <c r="AB30" s="16" t="s">
        <v>80</v>
      </c>
      <c r="AC30" s="16" t="s">
        <v>80</v>
      </c>
      <c r="AD30" s="16" t="s">
        <v>80</v>
      </c>
      <c r="AE30" s="16" t="s">
        <v>80</v>
      </c>
      <c r="AF30" s="75" t="s">
        <v>80</v>
      </c>
      <c r="AG30" s="75" t="s">
        <v>80</v>
      </c>
      <c r="AH30" s="72" t="s">
        <v>80</v>
      </c>
    </row>
    <row r="31" spans="2:34" ht="15">
      <c r="B31" s="24" t="s">
        <v>59</v>
      </c>
      <c r="C31" s="14">
        <v>0.8</v>
      </c>
      <c r="D31" s="15">
        <v>3.4</v>
      </c>
      <c r="E31" s="15">
        <v>64.8</v>
      </c>
      <c r="F31" s="15">
        <v>786.3</v>
      </c>
      <c r="G31" s="15">
        <v>4035.1</v>
      </c>
      <c r="H31" s="15">
        <v>5200.1</v>
      </c>
      <c r="I31" s="15">
        <v>5956.3</v>
      </c>
      <c r="J31" s="15">
        <v>6097.6</v>
      </c>
      <c r="K31" s="16" t="s">
        <v>80</v>
      </c>
      <c r="L31" s="16" t="s">
        <v>80</v>
      </c>
      <c r="M31" s="16" t="s">
        <v>80</v>
      </c>
      <c r="N31" s="16" t="s">
        <v>80</v>
      </c>
      <c r="O31" s="16" t="s">
        <v>80</v>
      </c>
      <c r="P31" s="16" t="s">
        <v>80</v>
      </c>
      <c r="Q31" s="16" t="s">
        <v>80</v>
      </c>
      <c r="R31" s="16" t="s">
        <v>80</v>
      </c>
      <c r="S31" s="16" t="s">
        <v>80</v>
      </c>
      <c r="T31" s="16" t="s">
        <v>80</v>
      </c>
      <c r="U31" s="16" t="s">
        <v>80</v>
      </c>
      <c r="V31" s="16" t="s">
        <v>80</v>
      </c>
      <c r="W31" s="16" t="s">
        <v>80</v>
      </c>
      <c r="X31" s="16" t="s">
        <v>80</v>
      </c>
      <c r="Y31" s="16" t="s">
        <v>80</v>
      </c>
      <c r="Z31" s="16" t="s">
        <v>80</v>
      </c>
      <c r="AA31" s="16" t="s">
        <v>80</v>
      </c>
      <c r="AB31" s="16" t="s">
        <v>80</v>
      </c>
      <c r="AC31" s="16" t="s">
        <v>80</v>
      </c>
      <c r="AD31" s="16" t="s">
        <v>80</v>
      </c>
      <c r="AE31" s="16" t="s">
        <v>80</v>
      </c>
      <c r="AF31" s="75" t="s">
        <v>80</v>
      </c>
      <c r="AG31" s="75" t="s">
        <v>80</v>
      </c>
      <c r="AH31" s="72" t="s">
        <v>80</v>
      </c>
    </row>
    <row r="32" spans="2:34" ht="15">
      <c r="B32" s="24" t="s">
        <v>58</v>
      </c>
      <c r="C32" s="14">
        <v>0.4</v>
      </c>
      <c r="D32" s="15">
        <v>1.7</v>
      </c>
      <c r="E32" s="15">
        <v>30.6</v>
      </c>
      <c r="F32" s="15">
        <v>367.7</v>
      </c>
      <c r="G32" s="15">
        <v>1882.4</v>
      </c>
      <c r="H32" s="15">
        <v>2420.1</v>
      </c>
      <c r="I32" s="15">
        <v>2772</v>
      </c>
      <c r="J32" s="15">
        <v>2679.3</v>
      </c>
      <c r="K32" s="16" t="s">
        <v>80</v>
      </c>
      <c r="L32" s="16" t="s">
        <v>80</v>
      </c>
      <c r="M32" s="16" t="s">
        <v>80</v>
      </c>
      <c r="N32" s="16" t="s">
        <v>80</v>
      </c>
      <c r="O32" s="16" t="s">
        <v>80</v>
      </c>
      <c r="P32" s="16" t="s">
        <v>80</v>
      </c>
      <c r="Q32" s="16" t="s">
        <v>80</v>
      </c>
      <c r="R32" s="16" t="s">
        <v>80</v>
      </c>
      <c r="S32" s="16" t="s">
        <v>80</v>
      </c>
      <c r="T32" s="16" t="s">
        <v>80</v>
      </c>
      <c r="U32" s="16" t="s">
        <v>80</v>
      </c>
      <c r="V32" s="16" t="s">
        <v>80</v>
      </c>
      <c r="W32" s="16" t="s">
        <v>80</v>
      </c>
      <c r="X32" s="16" t="s">
        <v>80</v>
      </c>
      <c r="Y32" s="16" t="s">
        <v>80</v>
      </c>
      <c r="Z32" s="16" t="s">
        <v>80</v>
      </c>
      <c r="AA32" s="16" t="s">
        <v>80</v>
      </c>
      <c r="AB32" s="16" t="s">
        <v>80</v>
      </c>
      <c r="AC32" s="16" t="s">
        <v>80</v>
      </c>
      <c r="AD32" s="16" t="s">
        <v>80</v>
      </c>
      <c r="AE32" s="16" t="s">
        <v>80</v>
      </c>
      <c r="AF32" s="75" t="s">
        <v>80</v>
      </c>
      <c r="AG32" s="75" t="s">
        <v>80</v>
      </c>
      <c r="AH32" s="72" t="s">
        <v>80</v>
      </c>
    </row>
    <row r="33" spans="2:34" ht="15">
      <c r="B33" s="24" t="s">
        <v>56</v>
      </c>
      <c r="C33" s="14">
        <v>1.6</v>
      </c>
      <c r="D33" s="15">
        <v>10.2</v>
      </c>
      <c r="E33" s="15">
        <v>164.7</v>
      </c>
      <c r="F33" s="15">
        <v>1926.8</v>
      </c>
      <c r="G33" s="15">
        <v>9597.2</v>
      </c>
      <c r="H33" s="15">
        <v>12568.3</v>
      </c>
      <c r="I33" s="15">
        <v>13926.3</v>
      </c>
      <c r="J33" s="15">
        <v>15596.1</v>
      </c>
      <c r="K33" s="15">
        <v>16141.5</v>
      </c>
      <c r="L33" s="15">
        <v>17439</v>
      </c>
      <c r="M33" s="15">
        <v>19486</v>
      </c>
      <c r="N33" s="15">
        <v>22010.6</v>
      </c>
      <c r="O33" s="15">
        <v>24277.8</v>
      </c>
      <c r="P33" s="15">
        <v>29117</v>
      </c>
      <c r="Q33" s="15">
        <v>36740</v>
      </c>
      <c r="R33" s="15">
        <v>45294.6</v>
      </c>
      <c r="S33" s="16">
        <v>55181.8</v>
      </c>
      <c r="T33" s="16">
        <v>76009</v>
      </c>
      <c r="U33" s="16">
        <v>77451.3</v>
      </c>
      <c r="V33" s="17">
        <v>87358.9</v>
      </c>
      <c r="W33" s="17">
        <v>99676</v>
      </c>
      <c r="X33" s="18">
        <v>104963.4</v>
      </c>
      <c r="Y33" s="18">
        <v>108128.2</v>
      </c>
      <c r="Z33" s="18">
        <v>115880.6</v>
      </c>
      <c r="AA33" s="18">
        <v>126453.2</v>
      </c>
      <c r="AB33" s="18">
        <v>144326.4</v>
      </c>
      <c r="AC33" s="18">
        <v>165628.2</v>
      </c>
      <c r="AD33" s="18">
        <v>170428.4</v>
      </c>
      <c r="AE33" s="32">
        <v>176785.6</v>
      </c>
      <c r="AF33" s="32">
        <v>171698.6</v>
      </c>
      <c r="AG33" s="32">
        <v>178712.2</v>
      </c>
      <c r="AH33" s="27">
        <v>202922.2</v>
      </c>
    </row>
    <row r="34" spans="2:34" ht="29.25">
      <c r="B34" s="23" t="s">
        <v>74</v>
      </c>
      <c r="C34" s="63">
        <f aca="true" t="shared" si="6" ref="C34:O34">SUM(C35:C39)</f>
        <v>25.400000000000002</v>
      </c>
      <c r="D34" s="13">
        <f t="shared" si="6"/>
        <v>84.4</v>
      </c>
      <c r="E34" s="13">
        <f t="shared" si="6"/>
        <v>1031.1</v>
      </c>
      <c r="F34" s="13">
        <f t="shared" si="6"/>
        <v>12866.7</v>
      </c>
      <c r="G34" s="13">
        <f t="shared" si="6"/>
        <v>60928.09999999999</v>
      </c>
      <c r="H34" s="13">
        <f t="shared" si="6"/>
        <v>77580.7</v>
      </c>
      <c r="I34" s="13">
        <f t="shared" si="6"/>
        <v>84331.90000000001</v>
      </c>
      <c r="J34" s="13">
        <f t="shared" si="6"/>
        <v>93633.6</v>
      </c>
      <c r="K34" s="13">
        <f t="shared" si="6"/>
        <v>98141.1</v>
      </c>
      <c r="L34" s="13">
        <f t="shared" si="6"/>
        <v>105856</v>
      </c>
      <c r="M34" s="13">
        <f t="shared" si="6"/>
        <v>116251</v>
      </c>
      <c r="N34" s="13">
        <f t="shared" si="6"/>
        <v>131029.79999999999</v>
      </c>
      <c r="O34" s="13">
        <f t="shared" si="6"/>
        <v>146238.9</v>
      </c>
      <c r="P34" s="13">
        <f>SUM(P35:P39)</f>
        <v>175573.2</v>
      </c>
      <c r="Q34" s="13">
        <f>SUM(Q35:Q39)</f>
        <v>223355.4</v>
      </c>
      <c r="R34" s="13">
        <f aca="true" t="shared" si="7" ref="R34:AE34">SUM(R35:R39)</f>
        <v>277969.9</v>
      </c>
      <c r="S34" s="13">
        <f t="shared" si="7"/>
        <v>364449.9</v>
      </c>
      <c r="T34" s="13">
        <f t="shared" si="7"/>
        <v>488605.80000000005</v>
      </c>
      <c r="U34" s="13">
        <f t="shared" si="7"/>
        <v>526262.3999999999</v>
      </c>
      <c r="V34" s="13">
        <f t="shared" si="7"/>
        <v>594411.2</v>
      </c>
      <c r="W34" s="13">
        <f t="shared" si="7"/>
        <v>694702.4</v>
      </c>
      <c r="X34" s="13">
        <f t="shared" si="7"/>
        <v>757113.2999999999</v>
      </c>
      <c r="Y34" s="13">
        <f t="shared" si="7"/>
        <v>828170.6</v>
      </c>
      <c r="Z34" s="13">
        <f t="shared" si="7"/>
        <v>908865.3</v>
      </c>
      <c r="AA34" s="13">
        <f t="shared" si="7"/>
        <v>1030905.3</v>
      </c>
      <c r="AB34" s="13">
        <f t="shared" si="7"/>
        <v>1196008.2</v>
      </c>
      <c r="AC34" s="13">
        <f t="shared" si="7"/>
        <v>1379663.5</v>
      </c>
      <c r="AD34" s="13">
        <f t="shared" si="7"/>
        <v>1444664.2</v>
      </c>
      <c r="AE34" s="13">
        <f t="shared" si="7"/>
        <v>1533255.8</v>
      </c>
      <c r="AF34" s="31">
        <f>SUM(AF35:AF39)</f>
        <v>1513791.5</v>
      </c>
      <c r="AG34" s="31">
        <f>SUM(AG35:AG39)</f>
        <v>1669877.4</v>
      </c>
      <c r="AH34" s="26">
        <f>SUM(AH35:AH39)</f>
        <v>1964280.1</v>
      </c>
    </row>
    <row r="35" spans="2:34" ht="15">
      <c r="B35" s="24" t="s">
        <v>7</v>
      </c>
      <c r="C35" s="14">
        <v>11.3</v>
      </c>
      <c r="D35" s="15">
        <v>9.8</v>
      </c>
      <c r="E35" s="15">
        <v>123.8</v>
      </c>
      <c r="F35" s="15">
        <v>1708.2</v>
      </c>
      <c r="G35" s="15">
        <v>8123.5</v>
      </c>
      <c r="H35" s="15">
        <v>10317.5</v>
      </c>
      <c r="I35" s="15">
        <v>10866.6</v>
      </c>
      <c r="J35" s="15">
        <v>11595.2</v>
      </c>
      <c r="K35" s="15">
        <v>12064</v>
      </c>
      <c r="L35" s="15">
        <v>13077.1</v>
      </c>
      <c r="M35" s="15">
        <v>14561.5</v>
      </c>
      <c r="N35" s="15">
        <v>16416.6</v>
      </c>
      <c r="O35" s="15">
        <v>18708.4</v>
      </c>
      <c r="P35" s="15">
        <v>21806.7</v>
      </c>
      <c r="Q35" s="15">
        <v>26717.8</v>
      </c>
      <c r="R35" s="15">
        <v>32842.8</v>
      </c>
      <c r="S35" s="16">
        <v>42743.1</v>
      </c>
      <c r="T35" s="16">
        <v>60143.3</v>
      </c>
      <c r="U35" s="16">
        <v>62127.8</v>
      </c>
      <c r="V35" s="17">
        <v>67866</v>
      </c>
      <c r="W35" s="17">
        <v>77636.2</v>
      </c>
      <c r="X35" s="18">
        <v>81108.3</v>
      </c>
      <c r="Y35" s="18">
        <v>84276.3</v>
      </c>
      <c r="Z35" s="18">
        <v>90872.7</v>
      </c>
      <c r="AA35" s="18">
        <v>101742</v>
      </c>
      <c r="AB35" s="18">
        <v>119323.6</v>
      </c>
      <c r="AC35" s="18">
        <v>138365</v>
      </c>
      <c r="AD35" s="18">
        <v>146481.5</v>
      </c>
      <c r="AE35" s="32">
        <v>160561.4</v>
      </c>
      <c r="AF35" s="32">
        <v>166256.1</v>
      </c>
      <c r="AG35" s="32">
        <v>185910</v>
      </c>
      <c r="AH35" s="27">
        <v>215473.3</v>
      </c>
    </row>
    <row r="36" spans="2:34" ht="15">
      <c r="B36" s="24" t="s">
        <v>10</v>
      </c>
      <c r="C36" s="14">
        <v>2.1</v>
      </c>
      <c r="D36" s="15">
        <v>9.9</v>
      </c>
      <c r="E36" s="15">
        <v>137.4</v>
      </c>
      <c r="F36" s="15">
        <v>1655.5</v>
      </c>
      <c r="G36" s="15">
        <v>7873.6</v>
      </c>
      <c r="H36" s="15">
        <v>10865.5</v>
      </c>
      <c r="I36" s="15">
        <v>11427.7</v>
      </c>
      <c r="J36" s="15">
        <v>12716</v>
      </c>
      <c r="K36" s="15">
        <v>13316.8</v>
      </c>
      <c r="L36" s="15">
        <v>14407.8</v>
      </c>
      <c r="M36" s="15">
        <v>15705.9</v>
      </c>
      <c r="N36" s="15">
        <v>17652.6</v>
      </c>
      <c r="O36" s="15">
        <v>19317.5</v>
      </c>
      <c r="P36" s="15">
        <v>23604</v>
      </c>
      <c r="Q36" s="15">
        <v>29172.9</v>
      </c>
      <c r="R36" s="15">
        <v>35990.5</v>
      </c>
      <c r="S36" s="16">
        <v>48029.5</v>
      </c>
      <c r="T36" s="16">
        <v>68038</v>
      </c>
      <c r="U36" s="16">
        <v>68823.2</v>
      </c>
      <c r="V36" s="17">
        <v>78147.7</v>
      </c>
      <c r="W36" s="17">
        <v>87881.2</v>
      </c>
      <c r="X36" s="18">
        <v>97483.8</v>
      </c>
      <c r="Y36" s="18">
        <v>110274.8</v>
      </c>
      <c r="Z36" s="18">
        <v>130175.6</v>
      </c>
      <c r="AA36" s="18">
        <v>152955.6</v>
      </c>
      <c r="AB36" s="18">
        <v>178957.3</v>
      </c>
      <c r="AC36" s="18">
        <v>205779.8</v>
      </c>
      <c r="AD36" s="18">
        <v>212440.9</v>
      </c>
      <c r="AE36" s="32">
        <v>219239</v>
      </c>
      <c r="AF36" s="32">
        <v>198719.9</v>
      </c>
      <c r="AG36" s="32">
        <v>212145.8</v>
      </c>
      <c r="AH36" s="27">
        <v>245028.2</v>
      </c>
    </row>
    <row r="37" spans="2:34" ht="15">
      <c r="B37" s="24" t="s">
        <v>6</v>
      </c>
      <c r="C37" s="14">
        <v>2.7</v>
      </c>
      <c r="D37" s="15">
        <v>14.2</v>
      </c>
      <c r="E37" s="15">
        <v>171.2</v>
      </c>
      <c r="F37" s="15">
        <v>2063.1</v>
      </c>
      <c r="G37" s="15">
        <v>9824.5</v>
      </c>
      <c r="H37" s="15">
        <v>11984</v>
      </c>
      <c r="I37" s="15">
        <v>12944.1</v>
      </c>
      <c r="J37" s="15">
        <v>15123.7</v>
      </c>
      <c r="K37" s="15">
        <v>15316.2</v>
      </c>
      <c r="L37" s="15">
        <v>16601.5</v>
      </c>
      <c r="M37" s="15">
        <v>18291.9</v>
      </c>
      <c r="N37" s="15">
        <v>20429.5</v>
      </c>
      <c r="O37" s="15">
        <v>22614.5</v>
      </c>
      <c r="P37" s="15">
        <v>27452.3</v>
      </c>
      <c r="Q37" s="15">
        <v>36605.6</v>
      </c>
      <c r="R37" s="15">
        <v>45827.8</v>
      </c>
      <c r="S37" s="16">
        <v>59263.3</v>
      </c>
      <c r="T37" s="16">
        <v>77317.8</v>
      </c>
      <c r="U37" s="16">
        <v>82203.7</v>
      </c>
      <c r="V37" s="17">
        <v>94021.3</v>
      </c>
      <c r="W37" s="17">
        <v>114439.1</v>
      </c>
      <c r="X37" s="18">
        <v>119333.5</v>
      </c>
      <c r="Y37" s="18">
        <v>122570</v>
      </c>
      <c r="Z37" s="18">
        <v>128980</v>
      </c>
      <c r="AA37" s="18">
        <v>143250</v>
      </c>
      <c r="AB37" s="18">
        <v>157197.3</v>
      </c>
      <c r="AC37" s="18">
        <v>181355.4</v>
      </c>
      <c r="AD37" s="18">
        <v>186796</v>
      </c>
      <c r="AE37" s="32">
        <v>208738</v>
      </c>
      <c r="AF37" s="32">
        <v>206104.4</v>
      </c>
      <c r="AG37" s="32">
        <v>230530</v>
      </c>
      <c r="AH37" s="27">
        <v>264740</v>
      </c>
    </row>
    <row r="38" spans="2:34" ht="15">
      <c r="B38" s="24" t="s">
        <v>9</v>
      </c>
      <c r="C38" s="14">
        <v>4.8</v>
      </c>
      <c r="D38" s="15">
        <v>24.7</v>
      </c>
      <c r="E38" s="15">
        <v>318.3</v>
      </c>
      <c r="F38" s="15">
        <v>3829.6</v>
      </c>
      <c r="G38" s="15">
        <v>18675.3</v>
      </c>
      <c r="H38" s="15">
        <v>23614.1</v>
      </c>
      <c r="I38" s="15">
        <v>25033.2</v>
      </c>
      <c r="J38" s="15">
        <v>27400.4</v>
      </c>
      <c r="K38" s="15">
        <v>28947.8</v>
      </c>
      <c r="L38" s="15">
        <v>31380.2</v>
      </c>
      <c r="M38" s="15">
        <v>34269.7</v>
      </c>
      <c r="N38" s="15">
        <v>38712.1</v>
      </c>
      <c r="O38" s="15">
        <v>44412.4</v>
      </c>
      <c r="P38" s="15">
        <v>54711.7</v>
      </c>
      <c r="Q38" s="15">
        <v>67407</v>
      </c>
      <c r="R38" s="15">
        <v>84559</v>
      </c>
      <c r="S38" s="16">
        <v>117158.9</v>
      </c>
      <c r="T38" s="16">
        <v>149813.3</v>
      </c>
      <c r="U38" s="16">
        <v>163307.4</v>
      </c>
      <c r="V38" s="17">
        <v>179726.2</v>
      </c>
      <c r="W38" s="17">
        <v>203722</v>
      </c>
      <c r="X38" s="18">
        <v>226887.8</v>
      </c>
      <c r="Y38" s="18">
        <v>253233.5</v>
      </c>
      <c r="Z38" s="18">
        <v>277746</v>
      </c>
      <c r="AA38" s="18">
        <v>314467.7</v>
      </c>
      <c r="AB38" s="18">
        <v>364990</v>
      </c>
      <c r="AC38" s="18">
        <v>425623.3</v>
      </c>
      <c r="AD38" s="18">
        <v>455939.8</v>
      </c>
      <c r="AE38" s="32">
        <v>477467.4</v>
      </c>
      <c r="AF38" s="32">
        <v>476799.1</v>
      </c>
      <c r="AG38" s="32">
        <v>538151.6</v>
      </c>
      <c r="AH38" s="27">
        <v>646348.6</v>
      </c>
    </row>
    <row r="39" spans="2:34" ht="15">
      <c r="B39" s="24" t="s">
        <v>8</v>
      </c>
      <c r="C39" s="14">
        <v>4.5</v>
      </c>
      <c r="D39" s="15">
        <v>25.8</v>
      </c>
      <c r="E39" s="15">
        <v>280.4</v>
      </c>
      <c r="F39" s="15">
        <v>3610.3</v>
      </c>
      <c r="G39" s="15">
        <v>16431.2</v>
      </c>
      <c r="H39" s="15">
        <v>20799.6</v>
      </c>
      <c r="I39" s="15">
        <v>24060.3</v>
      </c>
      <c r="J39" s="15">
        <v>26798.3</v>
      </c>
      <c r="K39" s="15">
        <v>28496.3</v>
      </c>
      <c r="L39" s="15">
        <v>30389.4</v>
      </c>
      <c r="M39" s="15">
        <v>33422</v>
      </c>
      <c r="N39" s="15">
        <v>37819</v>
      </c>
      <c r="O39" s="15">
        <v>41186.1</v>
      </c>
      <c r="P39" s="15">
        <v>47998.5</v>
      </c>
      <c r="Q39" s="15">
        <v>63452.1</v>
      </c>
      <c r="R39" s="15">
        <v>78749.8</v>
      </c>
      <c r="S39" s="16">
        <v>97255.1</v>
      </c>
      <c r="T39" s="16">
        <v>133293.4</v>
      </c>
      <c r="U39" s="16">
        <v>149800.3</v>
      </c>
      <c r="V39" s="17">
        <v>174650</v>
      </c>
      <c r="W39" s="17">
        <v>211023.9</v>
      </c>
      <c r="X39" s="18">
        <v>232299.9</v>
      </c>
      <c r="Y39" s="18">
        <v>257816</v>
      </c>
      <c r="Z39" s="18">
        <v>281091</v>
      </c>
      <c r="AA39" s="18">
        <v>318490</v>
      </c>
      <c r="AB39" s="18">
        <v>375540</v>
      </c>
      <c r="AC39" s="18">
        <v>428540</v>
      </c>
      <c r="AD39" s="18">
        <v>443006</v>
      </c>
      <c r="AE39" s="32">
        <v>467250</v>
      </c>
      <c r="AF39" s="32">
        <v>465912</v>
      </c>
      <c r="AG39" s="32">
        <v>503140</v>
      </c>
      <c r="AH39" s="27">
        <v>592690</v>
      </c>
    </row>
    <row r="40" spans="2:34" ht="31.5" customHeight="1">
      <c r="B40" s="23" t="s">
        <v>29</v>
      </c>
      <c r="C40" s="30">
        <f>SUM(C41:C45)</f>
        <v>14.799999999999997</v>
      </c>
      <c r="D40" s="13">
        <f>SUM(D41:D45)</f>
        <v>64.9</v>
      </c>
      <c r="E40" s="13">
        <f aca="true" t="shared" si="8" ref="E40:AE40">SUM(E41:E45)</f>
        <v>776.9999999999999</v>
      </c>
      <c r="F40" s="13">
        <f t="shared" si="8"/>
        <v>8960.1</v>
      </c>
      <c r="G40" s="13">
        <f t="shared" si="8"/>
        <v>49331.09999999999</v>
      </c>
      <c r="H40" s="13">
        <f t="shared" si="8"/>
        <v>57014.1</v>
      </c>
      <c r="I40" s="13">
        <f t="shared" si="8"/>
        <v>62833.5</v>
      </c>
      <c r="J40" s="13">
        <f t="shared" si="8"/>
        <v>71323.3</v>
      </c>
      <c r="K40" s="13">
        <f t="shared" si="8"/>
        <v>74445.5</v>
      </c>
      <c r="L40" s="13">
        <f t="shared" si="8"/>
        <v>81088</v>
      </c>
      <c r="M40" s="13">
        <f t="shared" si="8"/>
        <v>88873.4</v>
      </c>
      <c r="N40" s="13">
        <f t="shared" si="8"/>
        <v>100589</v>
      </c>
      <c r="O40" s="13">
        <f t="shared" si="8"/>
        <v>114018.69999999998</v>
      </c>
      <c r="P40" s="13">
        <f t="shared" si="8"/>
        <v>138904.5</v>
      </c>
      <c r="Q40" s="13">
        <f t="shared" si="8"/>
        <v>177032.3</v>
      </c>
      <c r="R40" s="13">
        <f t="shared" si="8"/>
        <v>219859.3</v>
      </c>
      <c r="S40" s="13">
        <f t="shared" si="8"/>
        <v>291361.3</v>
      </c>
      <c r="T40" s="13">
        <f t="shared" si="8"/>
        <v>421433.70000000007</v>
      </c>
      <c r="U40" s="13">
        <f t="shared" si="8"/>
        <v>470390.39999999997</v>
      </c>
      <c r="V40" s="13">
        <f t="shared" si="8"/>
        <v>544520.8</v>
      </c>
      <c r="W40" s="13">
        <f t="shared" si="8"/>
        <v>662173</v>
      </c>
      <c r="X40" s="13">
        <f t="shared" si="8"/>
        <v>707594.7</v>
      </c>
      <c r="Y40" s="13">
        <f t="shared" si="8"/>
        <v>744339.2</v>
      </c>
      <c r="Z40" s="13">
        <f t="shared" si="8"/>
        <v>803494.3999999999</v>
      </c>
      <c r="AA40" s="13">
        <f t="shared" si="8"/>
        <v>896125.4</v>
      </c>
      <c r="AB40" s="13">
        <f t="shared" si="8"/>
        <v>1043843</v>
      </c>
      <c r="AC40" s="13">
        <f t="shared" si="8"/>
        <v>1204739.1</v>
      </c>
      <c r="AD40" s="13">
        <f t="shared" si="8"/>
        <v>1246491.2999999998</v>
      </c>
      <c r="AE40" s="13">
        <f t="shared" si="8"/>
        <v>1338721.2</v>
      </c>
      <c r="AF40" s="31">
        <f>SUM(AF41:AF45)</f>
        <v>1344054.2</v>
      </c>
      <c r="AG40" s="31">
        <f>SUM(AG41:AG45)</f>
        <v>1459966.6</v>
      </c>
      <c r="AH40" s="26">
        <f>SUM(AH41:AH45)</f>
        <v>1673150.9999999998</v>
      </c>
    </row>
    <row r="41" spans="2:34" ht="15">
      <c r="B41" s="24" t="s">
        <v>31</v>
      </c>
      <c r="C41" s="14">
        <v>5.3</v>
      </c>
      <c r="D41" s="15">
        <v>24.6</v>
      </c>
      <c r="E41" s="15">
        <v>254.3</v>
      </c>
      <c r="F41" s="15">
        <v>3008.4</v>
      </c>
      <c r="G41" s="15">
        <v>18519.1</v>
      </c>
      <c r="H41" s="15">
        <v>18263.5</v>
      </c>
      <c r="I41" s="15">
        <v>20074.9</v>
      </c>
      <c r="J41" s="15">
        <v>22174.9</v>
      </c>
      <c r="K41" s="15">
        <v>23359.2</v>
      </c>
      <c r="L41" s="15">
        <v>25417.3</v>
      </c>
      <c r="M41" s="15">
        <v>27980.3</v>
      </c>
      <c r="N41" s="15">
        <v>31791.2</v>
      </c>
      <c r="O41" s="15">
        <v>36706.1</v>
      </c>
      <c r="P41" s="15">
        <v>45041.2</v>
      </c>
      <c r="Q41" s="15">
        <v>61473.2</v>
      </c>
      <c r="R41" s="15">
        <v>76764.7</v>
      </c>
      <c r="S41" s="16">
        <v>103301.6</v>
      </c>
      <c r="T41" s="16">
        <v>145683.2</v>
      </c>
      <c r="U41" s="16">
        <v>173627.4</v>
      </c>
      <c r="V41" s="17">
        <v>201092.7</v>
      </c>
      <c r="W41" s="17">
        <v>248244.8</v>
      </c>
      <c r="X41" s="18">
        <v>267635.9</v>
      </c>
      <c r="Y41" s="18">
        <v>283529.6</v>
      </c>
      <c r="Z41" s="18">
        <v>309814.3</v>
      </c>
      <c r="AA41" s="18">
        <v>335034.4</v>
      </c>
      <c r="AB41" s="18">
        <v>387687.1</v>
      </c>
      <c r="AC41" s="18">
        <v>444678.1</v>
      </c>
      <c r="AD41" s="18">
        <v>458326.8</v>
      </c>
      <c r="AE41" s="32">
        <v>514515.8</v>
      </c>
      <c r="AF41" s="32">
        <v>524881.9</v>
      </c>
      <c r="AG41" s="32">
        <v>571867.1</v>
      </c>
      <c r="AH41" s="27">
        <v>646300.7</v>
      </c>
    </row>
    <row r="42" spans="2:34" ht="15">
      <c r="B42" s="24" t="s">
        <v>32</v>
      </c>
      <c r="C42" s="14">
        <v>4.6</v>
      </c>
      <c r="D42" s="15">
        <v>20.1</v>
      </c>
      <c r="E42" s="15">
        <v>228.5</v>
      </c>
      <c r="F42" s="15">
        <v>2683.8</v>
      </c>
      <c r="G42" s="15">
        <v>13979.6</v>
      </c>
      <c r="H42" s="15">
        <v>17569.7</v>
      </c>
      <c r="I42" s="15">
        <v>19995.6</v>
      </c>
      <c r="J42" s="15">
        <v>24767.1</v>
      </c>
      <c r="K42" s="15">
        <v>25719.4</v>
      </c>
      <c r="L42" s="15">
        <v>27902.7</v>
      </c>
      <c r="M42" s="15">
        <v>30960.7</v>
      </c>
      <c r="N42" s="15">
        <v>35327.1</v>
      </c>
      <c r="O42" s="15">
        <v>39474.7</v>
      </c>
      <c r="P42" s="15">
        <v>47935.2</v>
      </c>
      <c r="Q42" s="15">
        <v>59351.2</v>
      </c>
      <c r="R42" s="15">
        <v>74526.9</v>
      </c>
      <c r="S42" s="16">
        <v>98931.7</v>
      </c>
      <c r="T42" s="16">
        <v>149744.2</v>
      </c>
      <c r="U42" s="16">
        <v>165684.4</v>
      </c>
      <c r="V42" s="17">
        <v>194083.6</v>
      </c>
      <c r="W42" s="17">
        <v>229325.2</v>
      </c>
      <c r="X42" s="18">
        <v>238520.3</v>
      </c>
      <c r="Y42" s="18">
        <v>247838.1</v>
      </c>
      <c r="Z42" s="18">
        <v>267665.1</v>
      </c>
      <c r="AA42" s="18">
        <v>307360.1</v>
      </c>
      <c r="AB42" s="18">
        <v>358381.9</v>
      </c>
      <c r="AC42" s="18">
        <v>413931</v>
      </c>
      <c r="AD42" s="18">
        <v>431316.1</v>
      </c>
      <c r="AE42" s="32">
        <v>453313.2</v>
      </c>
      <c r="AF42" s="32">
        <v>457846.3</v>
      </c>
      <c r="AG42" s="32">
        <v>493100.5</v>
      </c>
      <c r="AH42" s="27">
        <v>570996</v>
      </c>
    </row>
    <row r="43" spans="2:34" ht="15">
      <c r="B43" s="24" t="s">
        <v>30</v>
      </c>
      <c r="C43" s="14">
        <v>2.2</v>
      </c>
      <c r="D43" s="15">
        <v>10.7</v>
      </c>
      <c r="E43" s="15">
        <v>135.1</v>
      </c>
      <c r="F43" s="15">
        <v>1558.3</v>
      </c>
      <c r="G43" s="15">
        <v>7878.2</v>
      </c>
      <c r="H43" s="15">
        <v>10307.4</v>
      </c>
      <c r="I43" s="15">
        <v>11190.7</v>
      </c>
      <c r="J43" s="15">
        <v>11717</v>
      </c>
      <c r="K43" s="15">
        <v>12081.1</v>
      </c>
      <c r="L43" s="15">
        <v>13558</v>
      </c>
      <c r="M43" s="15">
        <v>14393.7</v>
      </c>
      <c r="N43" s="15">
        <v>15928.3</v>
      </c>
      <c r="O43" s="15">
        <v>17744.4</v>
      </c>
      <c r="P43" s="15">
        <v>21643.1</v>
      </c>
      <c r="Q43" s="15">
        <v>26666.1</v>
      </c>
      <c r="R43" s="15">
        <v>32439.7</v>
      </c>
      <c r="S43" s="16">
        <v>42219.5</v>
      </c>
      <c r="T43" s="16">
        <v>63875.2</v>
      </c>
      <c r="U43" s="16">
        <v>65359.6</v>
      </c>
      <c r="V43" s="17">
        <v>74519</v>
      </c>
      <c r="W43" s="17">
        <v>91887</v>
      </c>
      <c r="X43" s="18">
        <v>101003.5</v>
      </c>
      <c r="Y43" s="18">
        <v>104953</v>
      </c>
      <c r="Z43" s="18">
        <v>110970</v>
      </c>
      <c r="AA43" s="18">
        <v>123395</v>
      </c>
      <c r="AB43" s="18">
        <v>145606</v>
      </c>
      <c r="AC43" s="18">
        <v>170540</v>
      </c>
      <c r="AD43" s="18">
        <v>177188</v>
      </c>
      <c r="AE43" s="32">
        <v>185140</v>
      </c>
      <c r="AF43" s="32">
        <v>194397</v>
      </c>
      <c r="AG43" s="32">
        <v>216000</v>
      </c>
      <c r="AH43" s="27">
        <v>251434.4</v>
      </c>
    </row>
    <row r="44" spans="2:34" ht="15">
      <c r="B44" s="24" t="s">
        <v>34</v>
      </c>
      <c r="C44" s="14">
        <v>0</v>
      </c>
      <c r="D44" s="15">
        <v>2.3</v>
      </c>
      <c r="E44" s="15">
        <v>70.3</v>
      </c>
      <c r="F44" s="15">
        <v>747.4</v>
      </c>
      <c r="G44" s="15">
        <v>3774.1</v>
      </c>
      <c r="H44" s="15">
        <v>4427.6</v>
      </c>
      <c r="I44" s="15">
        <v>4835.8</v>
      </c>
      <c r="J44" s="15">
        <v>5139.7</v>
      </c>
      <c r="K44" s="15">
        <v>5383.8</v>
      </c>
      <c r="L44" s="15">
        <v>5847.4</v>
      </c>
      <c r="M44" s="15">
        <v>6397.5</v>
      </c>
      <c r="N44" s="15">
        <v>7220</v>
      </c>
      <c r="O44" s="15">
        <v>8608.6</v>
      </c>
      <c r="P44" s="15">
        <v>10283</v>
      </c>
      <c r="Q44" s="15">
        <v>12540</v>
      </c>
      <c r="R44" s="15">
        <v>15370.4</v>
      </c>
      <c r="S44" s="16">
        <v>19586.5</v>
      </c>
      <c r="T44" s="16">
        <v>28173.4</v>
      </c>
      <c r="U44" s="16">
        <v>28735.6</v>
      </c>
      <c r="V44" s="17">
        <v>32241</v>
      </c>
      <c r="W44" s="17">
        <v>45456</v>
      </c>
      <c r="X44" s="18">
        <v>46335</v>
      </c>
      <c r="Y44" s="18">
        <v>50078.5</v>
      </c>
      <c r="Z44" s="18">
        <v>53125</v>
      </c>
      <c r="AA44" s="18">
        <v>62993.9</v>
      </c>
      <c r="AB44" s="18">
        <v>73830</v>
      </c>
      <c r="AC44" s="18">
        <v>84320</v>
      </c>
      <c r="AD44" s="18">
        <v>86230.4</v>
      </c>
      <c r="AE44" s="32">
        <v>89642.2</v>
      </c>
      <c r="AF44" s="32">
        <v>78699</v>
      </c>
      <c r="AG44" s="32">
        <v>85649</v>
      </c>
      <c r="AH44" s="27">
        <v>97161.4</v>
      </c>
    </row>
    <row r="45" spans="2:34" ht="15">
      <c r="B45" s="24" t="s">
        <v>33</v>
      </c>
      <c r="C45" s="14">
        <v>2.7</v>
      </c>
      <c r="D45" s="15">
        <v>7.2</v>
      </c>
      <c r="E45" s="15">
        <v>88.8</v>
      </c>
      <c r="F45" s="15">
        <v>962.2</v>
      </c>
      <c r="G45" s="15">
        <v>5180.1</v>
      </c>
      <c r="H45" s="15">
        <v>6445.9</v>
      </c>
      <c r="I45" s="15">
        <v>6736.5</v>
      </c>
      <c r="J45" s="15">
        <v>7524.6</v>
      </c>
      <c r="K45" s="15">
        <v>7902</v>
      </c>
      <c r="L45" s="15">
        <v>8362.6</v>
      </c>
      <c r="M45" s="15">
        <v>9141.2</v>
      </c>
      <c r="N45" s="15">
        <v>10322.4</v>
      </c>
      <c r="O45" s="15">
        <v>11484.9</v>
      </c>
      <c r="P45" s="15">
        <v>14002</v>
      </c>
      <c r="Q45" s="15">
        <v>17001.8</v>
      </c>
      <c r="R45" s="15">
        <v>20757.6</v>
      </c>
      <c r="S45" s="16">
        <v>27322</v>
      </c>
      <c r="T45" s="16">
        <v>33957.7</v>
      </c>
      <c r="U45" s="16">
        <v>36983.4</v>
      </c>
      <c r="V45" s="17">
        <v>42584.5</v>
      </c>
      <c r="W45" s="17">
        <v>47260</v>
      </c>
      <c r="X45" s="18">
        <v>54100</v>
      </c>
      <c r="Y45" s="18">
        <v>57940</v>
      </c>
      <c r="Z45" s="18">
        <v>61920</v>
      </c>
      <c r="AA45" s="18">
        <v>67342</v>
      </c>
      <c r="AB45" s="18">
        <v>78338</v>
      </c>
      <c r="AC45" s="18">
        <v>91270</v>
      </c>
      <c r="AD45" s="18">
        <v>93430</v>
      </c>
      <c r="AE45" s="32">
        <v>96110</v>
      </c>
      <c r="AF45" s="32">
        <v>88230</v>
      </c>
      <c r="AG45" s="32">
        <v>93350</v>
      </c>
      <c r="AH45" s="27">
        <v>107258.5</v>
      </c>
    </row>
    <row r="46" spans="2:34" ht="29.25" customHeight="1">
      <c r="B46" s="23" t="s">
        <v>75</v>
      </c>
      <c r="C46" s="12">
        <f aca="true" t="shared" si="9" ref="C46:AE46">SUM(C47:C52)</f>
        <v>23.5</v>
      </c>
      <c r="D46" s="13">
        <f t="shared" si="9"/>
        <v>115.30000000000001</v>
      </c>
      <c r="E46" s="13">
        <f t="shared" si="9"/>
        <v>1339.3</v>
      </c>
      <c r="F46" s="13">
        <f t="shared" si="9"/>
        <v>15214.599999999999</v>
      </c>
      <c r="G46" s="13">
        <f t="shared" si="9"/>
        <v>86799.4</v>
      </c>
      <c r="H46" s="13">
        <f t="shared" si="9"/>
        <v>99990.9</v>
      </c>
      <c r="I46" s="13">
        <f t="shared" si="9"/>
        <v>113760.4</v>
      </c>
      <c r="J46" s="13">
        <f t="shared" si="9"/>
        <v>126152.40000000001</v>
      </c>
      <c r="K46" s="13">
        <f t="shared" si="9"/>
        <v>130520.00000000001</v>
      </c>
      <c r="L46" s="13">
        <f t="shared" si="9"/>
        <v>142952.7</v>
      </c>
      <c r="M46" s="13">
        <f t="shared" si="9"/>
        <v>156121.3</v>
      </c>
      <c r="N46" s="13">
        <f t="shared" si="9"/>
        <v>175920.30000000002</v>
      </c>
      <c r="O46" s="13">
        <f t="shared" si="9"/>
        <v>198539.5</v>
      </c>
      <c r="P46" s="13">
        <f t="shared" si="9"/>
        <v>236317.8</v>
      </c>
      <c r="Q46" s="13">
        <f t="shared" si="9"/>
        <v>290776.50000000006</v>
      </c>
      <c r="R46" s="13">
        <f t="shared" si="9"/>
        <v>361100.8</v>
      </c>
      <c r="S46" s="13">
        <f t="shared" si="9"/>
        <v>477895.7</v>
      </c>
      <c r="T46" s="13">
        <f t="shared" si="9"/>
        <v>645540.4</v>
      </c>
      <c r="U46" s="13">
        <f t="shared" si="9"/>
        <v>692773.3999999999</v>
      </c>
      <c r="V46" s="13">
        <f t="shared" si="9"/>
        <v>799853.3</v>
      </c>
      <c r="W46" s="13">
        <f t="shared" si="9"/>
        <v>934452.5</v>
      </c>
      <c r="X46" s="13">
        <f t="shared" si="9"/>
        <v>993753.6000000001</v>
      </c>
      <c r="Y46" s="13">
        <f t="shared" si="9"/>
        <v>1053467.7000000002</v>
      </c>
      <c r="Z46" s="13">
        <f t="shared" si="9"/>
        <v>1129630.6</v>
      </c>
      <c r="AA46" s="13">
        <f t="shared" si="9"/>
        <v>1266311</v>
      </c>
      <c r="AB46" s="13">
        <f t="shared" si="9"/>
        <v>1485009.2</v>
      </c>
      <c r="AC46" s="13">
        <f t="shared" si="9"/>
        <v>1711593.3</v>
      </c>
      <c r="AD46" s="13">
        <f t="shared" si="9"/>
        <v>1769895.0999999999</v>
      </c>
      <c r="AE46" s="31">
        <f t="shared" si="9"/>
        <v>1845946.4000000001</v>
      </c>
      <c r="AF46" s="31">
        <f>SUM(AF47:AF52)</f>
        <v>1782514</v>
      </c>
      <c r="AG46" s="31">
        <f>SUM(AG47:AG52)</f>
        <v>1931758.8</v>
      </c>
      <c r="AH46" s="26">
        <f>SUM(AH47:AH52)</f>
        <v>2273678.7</v>
      </c>
    </row>
    <row r="47" spans="2:34" ht="15">
      <c r="B47" s="24" t="s">
        <v>23</v>
      </c>
      <c r="C47" s="14">
        <v>2.5</v>
      </c>
      <c r="D47" s="15">
        <v>11.8</v>
      </c>
      <c r="E47" s="15">
        <v>149.3</v>
      </c>
      <c r="F47" s="15">
        <v>1676.8</v>
      </c>
      <c r="G47" s="15">
        <v>8122.7</v>
      </c>
      <c r="H47" s="15">
        <v>10848.8</v>
      </c>
      <c r="I47" s="15">
        <v>11967.5</v>
      </c>
      <c r="J47" s="15">
        <v>13381.3</v>
      </c>
      <c r="K47" s="15">
        <v>13304.4</v>
      </c>
      <c r="L47" s="15">
        <v>15150.5</v>
      </c>
      <c r="M47" s="15">
        <v>16499</v>
      </c>
      <c r="N47" s="15">
        <v>18604.7</v>
      </c>
      <c r="O47" s="15">
        <v>21323.7</v>
      </c>
      <c r="P47" s="15">
        <v>25768.4</v>
      </c>
      <c r="Q47" s="15">
        <v>32505.4</v>
      </c>
      <c r="R47" s="15">
        <v>39909.8</v>
      </c>
      <c r="S47" s="16">
        <v>46496.6</v>
      </c>
      <c r="T47" s="16">
        <v>61201.1</v>
      </c>
      <c r="U47" s="16">
        <v>70049.6</v>
      </c>
      <c r="V47" s="17">
        <v>82270.9</v>
      </c>
      <c r="W47" s="17">
        <v>96410.5</v>
      </c>
      <c r="X47" s="18">
        <v>102242.1</v>
      </c>
      <c r="Y47" s="18">
        <v>110962.5</v>
      </c>
      <c r="Z47" s="18">
        <v>118545.8</v>
      </c>
      <c r="AA47" s="18">
        <v>135724.9</v>
      </c>
      <c r="AB47" s="18">
        <v>158228</v>
      </c>
      <c r="AC47" s="18">
        <v>181379.9</v>
      </c>
      <c r="AD47" s="18">
        <v>190104.2</v>
      </c>
      <c r="AE47" s="32">
        <v>202197.1</v>
      </c>
      <c r="AF47" s="32">
        <v>183111</v>
      </c>
      <c r="AG47" s="32">
        <v>204373.6</v>
      </c>
      <c r="AH47" s="27">
        <v>238233.1</v>
      </c>
    </row>
    <row r="48" spans="2:34" ht="15">
      <c r="B48" s="24" t="s">
        <v>28</v>
      </c>
      <c r="C48" s="14">
        <v>4.4</v>
      </c>
      <c r="D48" s="15">
        <v>21.9</v>
      </c>
      <c r="E48" s="15">
        <v>261.5</v>
      </c>
      <c r="F48" s="15">
        <v>3160.9</v>
      </c>
      <c r="G48" s="15">
        <v>25864.5</v>
      </c>
      <c r="H48" s="15">
        <v>20583.2</v>
      </c>
      <c r="I48" s="15">
        <v>21889.4</v>
      </c>
      <c r="J48" s="15">
        <v>28919.7</v>
      </c>
      <c r="K48" s="15">
        <v>29856.8</v>
      </c>
      <c r="L48" s="15">
        <v>34141.3</v>
      </c>
      <c r="M48" s="15">
        <v>37380.4</v>
      </c>
      <c r="N48" s="15">
        <v>42107.3</v>
      </c>
      <c r="O48" s="15">
        <v>47337.6</v>
      </c>
      <c r="P48" s="15">
        <v>56752.9</v>
      </c>
      <c r="Q48" s="15">
        <v>69536.5</v>
      </c>
      <c r="R48" s="15">
        <v>86169.3</v>
      </c>
      <c r="S48" s="16">
        <v>120682.7</v>
      </c>
      <c r="T48" s="16">
        <v>154752.5</v>
      </c>
      <c r="U48" s="16">
        <v>165837.6</v>
      </c>
      <c r="V48" s="17">
        <v>194658.5</v>
      </c>
      <c r="W48" s="17">
        <v>236259.3</v>
      </c>
      <c r="X48" s="18">
        <v>263510.2</v>
      </c>
      <c r="Y48" s="18">
        <v>286020.7</v>
      </c>
      <c r="Z48" s="18">
        <v>308630.3</v>
      </c>
      <c r="AA48" s="18">
        <v>351660.6</v>
      </c>
      <c r="AB48" s="18">
        <v>410970.6</v>
      </c>
      <c r="AC48" s="18">
        <v>471026.4</v>
      </c>
      <c r="AD48" s="18">
        <v>485055.5</v>
      </c>
      <c r="AE48" s="32">
        <v>502032.2</v>
      </c>
      <c r="AF48" s="32">
        <v>493095.5</v>
      </c>
      <c r="AG48" s="32">
        <v>531855.5</v>
      </c>
      <c r="AH48" s="27">
        <v>616757.7</v>
      </c>
    </row>
    <row r="49" spans="2:34" ht="15">
      <c r="B49" s="24" t="s">
        <v>25</v>
      </c>
      <c r="C49" s="14">
        <v>1.3</v>
      </c>
      <c r="D49" s="15">
        <v>6.1</v>
      </c>
      <c r="E49" s="15">
        <v>97.9</v>
      </c>
      <c r="F49" s="15">
        <v>1175.7</v>
      </c>
      <c r="G49" s="15">
        <v>5973.6</v>
      </c>
      <c r="H49" s="15">
        <v>12468.4</v>
      </c>
      <c r="I49" s="15">
        <v>8655.8</v>
      </c>
      <c r="J49" s="15">
        <v>8976.4</v>
      </c>
      <c r="K49" s="15">
        <v>9385.5</v>
      </c>
      <c r="L49" s="15">
        <v>10109.5</v>
      </c>
      <c r="M49" s="15">
        <v>10762.9</v>
      </c>
      <c r="N49" s="15">
        <v>11940.1</v>
      </c>
      <c r="O49" s="15">
        <v>13179.2</v>
      </c>
      <c r="P49" s="15">
        <v>15756</v>
      </c>
      <c r="Q49" s="15">
        <v>18578.1</v>
      </c>
      <c r="R49" s="15">
        <v>23189.5</v>
      </c>
      <c r="S49" s="16">
        <v>29617.9</v>
      </c>
      <c r="T49" s="16">
        <v>46924.8</v>
      </c>
      <c r="U49" s="16">
        <v>48698.5</v>
      </c>
      <c r="V49" s="17">
        <v>53412.8</v>
      </c>
      <c r="W49" s="17">
        <v>63024.9</v>
      </c>
      <c r="X49" s="18">
        <v>66085.7</v>
      </c>
      <c r="Y49" s="18">
        <v>68596.9</v>
      </c>
      <c r="Z49" s="18">
        <v>71066.4</v>
      </c>
      <c r="AA49" s="18">
        <v>78997.9</v>
      </c>
      <c r="AB49" s="18">
        <v>93095.9</v>
      </c>
      <c r="AC49" s="18">
        <v>107397.8</v>
      </c>
      <c r="AD49" s="18">
        <v>111228.1</v>
      </c>
      <c r="AE49" s="32">
        <v>115504.9</v>
      </c>
      <c r="AF49" s="32">
        <v>102907.6</v>
      </c>
      <c r="AG49" s="32">
        <v>103741.9</v>
      </c>
      <c r="AH49" s="27">
        <v>118566.4</v>
      </c>
    </row>
    <row r="50" spans="2:34" ht="15">
      <c r="B50" s="24" t="s">
        <v>24</v>
      </c>
      <c r="C50" s="14">
        <v>9.1</v>
      </c>
      <c r="D50" s="15">
        <v>43.9</v>
      </c>
      <c r="E50" s="15">
        <v>447.7</v>
      </c>
      <c r="F50" s="15">
        <v>4534.4</v>
      </c>
      <c r="G50" s="15">
        <v>22366.2</v>
      </c>
      <c r="H50" s="15">
        <v>23391</v>
      </c>
      <c r="I50" s="15">
        <v>31853.7</v>
      </c>
      <c r="J50" s="15">
        <v>35143.2</v>
      </c>
      <c r="K50" s="15">
        <v>36904.9</v>
      </c>
      <c r="L50" s="15">
        <v>39548.2</v>
      </c>
      <c r="M50" s="15">
        <v>43068.1</v>
      </c>
      <c r="N50" s="15">
        <v>48988.6</v>
      </c>
      <c r="O50" s="15">
        <v>55632.5</v>
      </c>
      <c r="P50" s="15">
        <v>65522.5</v>
      </c>
      <c r="Q50" s="15">
        <v>82292.2</v>
      </c>
      <c r="R50" s="15">
        <v>102658.5</v>
      </c>
      <c r="S50" s="16">
        <v>128930.8</v>
      </c>
      <c r="T50" s="16">
        <v>168786.6</v>
      </c>
      <c r="U50" s="16">
        <v>189448.4</v>
      </c>
      <c r="V50" s="17">
        <v>218887.2</v>
      </c>
      <c r="W50" s="17">
        <v>243302.6</v>
      </c>
      <c r="X50" s="18">
        <v>262170.1</v>
      </c>
      <c r="Y50" s="18">
        <v>281043.2</v>
      </c>
      <c r="Z50" s="18">
        <v>302123.6</v>
      </c>
      <c r="AA50" s="18">
        <v>336908.6</v>
      </c>
      <c r="AB50" s="18">
        <v>396476.7</v>
      </c>
      <c r="AC50" s="18">
        <v>459667.2</v>
      </c>
      <c r="AD50" s="18">
        <v>478237.3</v>
      </c>
      <c r="AE50" s="32">
        <v>505389.2</v>
      </c>
      <c r="AF50" s="32">
        <v>523713.9</v>
      </c>
      <c r="AG50" s="32">
        <v>577297.3</v>
      </c>
      <c r="AH50" s="27">
        <v>705031.8</v>
      </c>
    </row>
    <row r="51" spans="2:34" ht="15">
      <c r="B51" s="24" t="s">
        <v>27</v>
      </c>
      <c r="C51" s="14">
        <v>5.1</v>
      </c>
      <c r="D51" s="15">
        <v>26.1</v>
      </c>
      <c r="E51" s="15">
        <v>305.8</v>
      </c>
      <c r="F51" s="15">
        <v>3756.8</v>
      </c>
      <c r="G51" s="15">
        <v>19775.2</v>
      </c>
      <c r="H51" s="15">
        <v>26616.3</v>
      </c>
      <c r="I51" s="15">
        <v>32581.2</v>
      </c>
      <c r="J51" s="15">
        <v>32735.1</v>
      </c>
      <c r="K51" s="15">
        <v>33857.3</v>
      </c>
      <c r="L51" s="15">
        <v>36141.7</v>
      </c>
      <c r="M51" s="15">
        <v>40033.5</v>
      </c>
      <c r="N51" s="15">
        <v>44938.1</v>
      </c>
      <c r="O51" s="15">
        <v>50756.2</v>
      </c>
      <c r="P51" s="15">
        <v>60597.5</v>
      </c>
      <c r="Q51" s="15">
        <v>73520.1</v>
      </c>
      <c r="R51" s="15">
        <v>91936.6</v>
      </c>
      <c r="S51" s="16">
        <v>130520.7</v>
      </c>
      <c r="T51" s="16">
        <v>184061.6</v>
      </c>
      <c r="U51" s="16">
        <v>187203.3</v>
      </c>
      <c r="V51" s="17">
        <v>214946.9</v>
      </c>
      <c r="W51" s="17">
        <v>254765.2</v>
      </c>
      <c r="X51" s="18">
        <v>257985.5</v>
      </c>
      <c r="Y51" s="18">
        <v>263144.4</v>
      </c>
      <c r="Z51" s="18">
        <v>282364.5</v>
      </c>
      <c r="AA51" s="18">
        <v>311019</v>
      </c>
      <c r="AB51" s="18">
        <v>365353</v>
      </c>
      <c r="AC51" s="18">
        <v>422022</v>
      </c>
      <c r="AD51" s="18">
        <v>432808</v>
      </c>
      <c r="AE51" s="32">
        <v>445173</v>
      </c>
      <c r="AF51" s="32">
        <v>412997</v>
      </c>
      <c r="AG51" s="32">
        <v>442775.5</v>
      </c>
      <c r="AH51" s="27">
        <v>511892.2</v>
      </c>
    </row>
    <row r="52" spans="2:34" ht="15">
      <c r="B52" s="24" t="s">
        <v>26</v>
      </c>
      <c r="C52" s="14">
        <v>1.1</v>
      </c>
      <c r="D52" s="15">
        <v>5.5</v>
      </c>
      <c r="E52" s="15">
        <v>77.1</v>
      </c>
      <c r="F52" s="15">
        <v>910</v>
      </c>
      <c r="G52" s="15">
        <v>4697.2</v>
      </c>
      <c r="H52" s="15">
        <v>6083.2</v>
      </c>
      <c r="I52" s="15">
        <v>6812.8</v>
      </c>
      <c r="J52" s="15">
        <v>6996.7</v>
      </c>
      <c r="K52" s="15">
        <v>7211.1</v>
      </c>
      <c r="L52" s="15">
        <v>7861.5</v>
      </c>
      <c r="M52" s="15">
        <v>8377.4</v>
      </c>
      <c r="N52" s="15">
        <v>9341.5</v>
      </c>
      <c r="O52" s="15">
        <v>10310.3</v>
      </c>
      <c r="P52" s="15">
        <v>11920.5</v>
      </c>
      <c r="Q52" s="15">
        <v>14344.2</v>
      </c>
      <c r="R52" s="15">
        <v>17237.1</v>
      </c>
      <c r="S52" s="16">
        <v>21647</v>
      </c>
      <c r="T52" s="16">
        <v>29813.8</v>
      </c>
      <c r="U52" s="16">
        <v>31536</v>
      </c>
      <c r="V52" s="17">
        <v>35677</v>
      </c>
      <c r="W52" s="17">
        <v>40690</v>
      </c>
      <c r="X52" s="18">
        <v>41760</v>
      </c>
      <c r="Y52" s="18">
        <v>43700</v>
      </c>
      <c r="Z52" s="18">
        <v>46900</v>
      </c>
      <c r="AA52" s="18">
        <v>52000</v>
      </c>
      <c r="AB52" s="18">
        <v>60885</v>
      </c>
      <c r="AC52" s="18">
        <v>70100</v>
      </c>
      <c r="AD52" s="18">
        <v>72462</v>
      </c>
      <c r="AE52" s="32">
        <v>75650</v>
      </c>
      <c r="AF52" s="32">
        <v>66689</v>
      </c>
      <c r="AG52" s="32">
        <v>71715</v>
      </c>
      <c r="AH52" s="27">
        <v>83197.5</v>
      </c>
    </row>
    <row r="53" spans="2:34" ht="30" customHeight="1">
      <c r="B53" s="23" t="s">
        <v>76</v>
      </c>
      <c r="C53" s="12">
        <f>SUM(C54:C60)</f>
        <v>22</v>
      </c>
      <c r="D53" s="13">
        <f>SUM(D54:D60)</f>
        <v>106.8</v>
      </c>
      <c r="E53" s="13">
        <f aca="true" t="shared" si="10" ref="E53:AE53">SUM(E54:E60)</f>
        <v>1184</v>
      </c>
      <c r="F53" s="13">
        <f t="shared" si="10"/>
        <v>13782.5</v>
      </c>
      <c r="G53" s="13">
        <f t="shared" si="10"/>
        <v>66383.79999999999</v>
      </c>
      <c r="H53" s="13">
        <f t="shared" si="10"/>
        <v>82704.99999999999</v>
      </c>
      <c r="I53" s="13">
        <f t="shared" si="10"/>
        <v>94904.9</v>
      </c>
      <c r="J53" s="13">
        <f t="shared" si="10"/>
        <v>100370.4</v>
      </c>
      <c r="K53" s="13">
        <f t="shared" si="10"/>
        <v>106019.90000000001</v>
      </c>
      <c r="L53" s="13">
        <f t="shared" si="10"/>
        <v>115279.3</v>
      </c>
      <c r="M53" s="13">
        <f t="shared" si="10"/>
        <v>124743.3</v>
      </c>
      <c r="N53" s="13">
        <f t="shared" si="10"/>
        <v>140891.50000000003</v>
      </c>
      <c r="O53" s="13">
        <f t="shared" si="10"/>
        <v>160236.4</v>
      </c>
      <c r="P53" s="13">
        <f t="shared" si="10"/>
        <v>193480.89999999997</v>
      </c>
      <c r="Q53" s="13">
        <f t="shared" si="10"/>
        <v>249066.09999999998</v>
      </c>
      <c r="R53" s="13">
        <f t="shared" si="10"/>
        <v>312134</v>
      </c>
      <c r="S53" s="13">
        <f t="shared" si="10"/>
        <v>445128.20000000007</v>
      </c>
      <c r="T53" s="13">
        <f t="shared" si="10"/>
        <v>643150.1000000001</v>
      </c>
      <c r="U53" s="13">
        <f t="shared" si="10"/>
        <v>717039.4</v>
      </c>
      <c r="V53" s="13">
        <f t="shared" si="10"/>
        <v>822106.2000000001</v>
      </c>
      <c r="W53" s="13">
        <f t="shared" si="10"/>
        <v>1035961.8</v>
      </c>
      <c r="X53" s="13">
        <f t="shared" si="10"/>
        <v>1130638.7999999998</v>
      </c>
      <c r="Y53" s="13">
        <f t="shared" si="10"/>
        <v>1221634.1999999997</v>
      </c>
      <c r="Z53" s="13">
        <f t="shared" si="10"/>
        <v>1333531.7000000002</v>
      </c>
      <c r="AA53" s="13">
        <f t="shared" si="10"/>
        <v>1487307.8</v>
      </c>
      <c r="AB53" s="13">
        <f t="shared" si="10"/>
        <v>1737792.3000000003</v>
      </c>
      <c r="AC53" s="13">
        <f t="shared" si="10"/>
        <v>2002235.4000000001</v>
      </c>
      <c r="AD53" s="13">
        <f t="shared" si="10"/>
        <v>2073249.1</v>
      </c>
      <c r="AE53" s="13">
        <f t="shared" si="10"/>
        <v>2161104.5</v>
      </c>
      <c r="AF53" s="31">
        <f>SUM(AF54:AF60)</f>
        <v>2117663.9</v>
      </c>
      <c r="AG53" s="31">
        <f>SUM(AG54:AG60)</f>
        <v>2272632.2</v>
      </c>
      <c r="AH53" s="26">
        <f>SUM(AH54:AH60)</f>
        <v>2549944.1</v>
      </c>
    </row>
    <row r="54" spans="2:34" ht="15">
      <c r="B54" s="24" t="s">
        <v>43</v>
      </c>
      <c r="C54" s="14">
        <v>3.9</v>
      </c>
      <c r="D54" s="15">
        <v>21.5</v>
      </c>
      <c r="E54" s="15">
        <v>206.5</v>
      </c>
      <c r="F54" s="15">
        <v>2689.3</v>
      </c>
      <c r="G54" s="15">
        <v>13352.8</v>
      </c>
      <c r="H54" s="15">
        <v>16044.2</v>
      </c>
      <c r="I54" s="15">
        <v>16736.3</v>
      </c>
      <c r="J54" s="15">
        <v>18337.2</v>
      </c>
      <c r="K54" s="15">
        <v>19437.9</v>
      </c>
      <c r="L54" s="15">
        <v>21366.8</v>
      </c>
      <c r="M54" s="15">
        <v>23279.2</v>
      </c>
      <c r="N54" s="15">
        <v>26509.9</v>
      </c>
      <c r="O54" s="15">
        <v>30540</v>
      </c>
      <c r="P54" s="15">
        <v>37431.3</v>
      </c>
      <c r="Q54" s="15">
        <v>53191.4</v>
      </c>
      <c r="R54" s="15">
        <v>67558.5</v>
      </c>
      <c r="S54" s="16">
        <v>97340.3</v>
      </c>
      <c r="T54" s="16">
        <v>130519.7</v>
      </c>
      <c r="U54" s="16">
        <v>132951.3</v>
      </c>
      <c r="V54" s="17">
        <v>147919.9</v>
      </c>
      <c r="W54" s="17">
        <v>175399.1</v>
      </c>
      <c r="X54" s="18">
        <v>185847.3</v>
      </c>
      <c r="Y54" s="18">
        <v>202590.3</v>
      </c>
      <c r="Z54" s="18">
        <v>215672.4</v>
      </c>
      <c r="AA54" s="18">
        <v>244208.1</v>
      </c>
      <c r="AB54" s="18">
        <v>286900.2</v>
      </c>
      <c r="AC54" s="18">
        <v>333117.4</v>
      </c>
      <c r="AD54" s="18">
        <v>344512.1</v>
      </c>
      <c r="AE54" s="32">
        <v>356952.2</v>
      </c>
      <c r="AF54" s="32">
        <v>349452.1</v>
      </c>
      <c r="AG54" s="32">
        <v>384344</v>
      </c>
      <c r="AH54" s="27">
        <v>441780.2</v>
      </c>
    </row>
    <row r="55" spans="2:34" ht="15">
      <c r="B55" s="24" t="s">
        <v>44</v>
      </c>
      <c r="C55" s="14">
        <v>3.7</v>
      </c>
      <c r="D55" s="15">
        <v>17.2</v>
      </c>
      <c r="E55" s="15">
        <v>176.2</v>
      </c>
      <c r="F55" s="15">
        <v>1883.2</v>
      </c>
      <c r="G55" s="15">
        <v>9590.4</v>
      </c>
      <c r="H55" s="15">
        <v>12560.9</v>
      </c>
      <c r="I55" s="15">
        <v>13966.5</v>
      </c>
      <c r="J55" s="15">
        <v>14673.9</v>
      </c>
      <c r="K55" s="15">
        <v>15476.1</v>
      </c>
      <c r="L55" s="15">
        <v>16172.2</v>
      </c>
      <c r="M55" s="15">
        <v>17565.4</v>
      </c>
      <c r="N55" s="15">
        <v>19834.2</v>
      </c>
      <c r="O55" s="15">
        <v>22260</v>
      </c>
      <c r="P55" s="15">
        <v>26793.2</v>
      </c>
      <c r="Q55" s="15">
        <v>34730.5</v>
      </c>
      <c r="R55" s="15">
        <v>43355</v>
      </c>
      <c r="S55" s="16">
        <v>60441.5</v>
      </c>
      <c r="T55" s="16">
        <v>93823.5</v>
      </c>
      <c r="U55" s="16">
        <v>108883.4</v>
      </c>
      <c r="V55" s="17">
        <v>127255</v>
      </c>
      <c r="W55" s="17">
        <v>190173.7</v>
      </c>
      <c r="X55" s="18">
        <v>208656.3</v>
      </c>
      <c r="Y55" s="18">
        <v>216460.4</v>
      </c>
      <c r="Z55" s="18">
        <v>230088.9</v>
      </c>
      <c r="AA55" s="18">
        <v>245874.8</v>
      </c>
      <c r="AB55" s="18">
        <v>287059.1</v>
      </c>
      <c r="AC55" s="18">
        <v>327622.9</v>
      </c>
      <c r="AD55" s="18">
        <v>337664.7</v>
      </c>
      <c r="AE55" s="32">
        <v>350026.8</v>
      </c>
      <c r="AF55" s="32">
        <v>360649.6</v>
      </c>
      <c r="AG55" s="32">
        <v>390621.9</v>
      </c>
      <c r="AH55" s="27">
        <v>428078.3</v>
      </c>
    </row>
    <row r="56" spans="2:34" ht="15">
      <c r="B56" s="24" t="s">
        <v>35</v>
      </c>
      <c r="C56" s="14">
        <v>3.4</v>
      </c>
      <c r="D56" s="15">
        <v>16.1</v>
      </c>
      <c r="E56" s="15">
        <v>191.4</v>
      </c>
      <c r="F56" s="15">
        <v>2144.8</v>
      </c>
      <c r="G56" s="15">
        <v>10838.4</v>
      </c>
      <c r="H56" s="15">
        <v>12387.5</v>
      </c>
      <c r="I56" s="15">
        <v>15403.5</v>
      </c>
      <c r="J56" s="15">
        <v>16847.6</v>
      </c>
      <c r="K56" s="15">
        <v>17927</v>
      </c>
      <c r="L56" s="15">
        <v>19766</v>
      </c>
      <c r="M56" s="15">
        <v>20753</v>
      </c>
      <c r="N56" s="15">
        <v>23284.4</v>
      </c>
      <c r="O56" s="15">
        <v>25968.4</v>
      </c>
      <c r="P56" s="15">
        <v>31831.2</v>
      </c>
      <c r="Q56" s="15">
        <v>41143</v>
      </c>
      <c r="R56" s="15">
        <v>51741.2</v>
      </c>
      <c r="S56" s="16">
        <v>72217.6</v>
      </c>
      <c r="T56" s="16">
        <v>102191.5</v>
      </c>
      <c r="U56" s="16">
        <v>121820.9</v>
      </c>
      <c r="V56" s="17">
        <v>136259.5</v>
      </c>
      <c r="W56" s="17">
        <v>185452.8</v>
      </c>
      <c r="X56" s="18">
        <v>201727.8</v>
      </c>
      <c r="Y56" s="18">
        <v>215100</v>
      </c>
      <c r="Z56" s="18">
        <v>233416.5</v>
      </c>
      <c r="AA56" s="18">
        <v>257285.6</v>
      </c>
      <c r="AB56" s="18">
        <v>301799.9</v>
      </c>
      <c r="AC56" s="18">
        <v>346917.5</v>
      </c>
      <c r="AD56" s="18">
        <v>355460</v>
      </c>
      <c r="AE56" s="32">
        <v>369135</v>
      </c>
      <c r="AF56" s="32">
        <v>332238.5</v>
      </c>
      <c r="AG56" s="32">
        <v>359443.5</v>
      </c>
      <c r="AH56" s="27">
        <v>415365.6</v>
      </c>
    </row>
    <row r="57" spans="2:34" ht="15">
      <c r="B57" s="24" t="s">
        <v>47</v>
      </c>
      <c r="C57" s="14">
        <v>2.9</v>
      </c>
      <c r="D57" s="15">
        <v>16.1</v>
      </c>
      <c r="E57" s="15">
        <v>181.8</v>
      </c>
      <c r="F57" s="15">
        <v>2031.3</v>
      </c>
      <c r="G57" s="15">
        <v>9301</v>
      </c>
      <c r="H57" s="15">
        <v>11678.1</v>
      </c>
      <c r="I57" s="15">
        <v>13613.4</v>
      </c>
      <c r="J57" s="15">
        <v>14717.7</v>
      </c>
      <c r="K57" s="15">
        <v>15407.6</v>
      </c>
      <c r="L57" s="15">
        <v>16225.3</v>
      </c>
      <c r="M57" s="15">
        <v>17621.8</v>
      </c>
      <c r="N57" s="15">
        <v>19871</v>
      </c>
      <c r="O57" s="15">
        <v>22507.7</v>
      </c>
      <c r="P57" s="15">
        <v>26740.6</v>
      </c>
      <c r="Q57" s="15">
        <v>32292.7</v>
      </c>
      <c r="R57" s="15">
        <v>40195.2</v>
      </c>
      <c r="S57" s="16">
        <v>69792.3</v>
      </c>
      <c r="T57" s="16">
        <v>115226.1</v>
      </c>
      <c r="U57" s="16">
        <v>126761.2</v>
      </c>
      <c r="V57" s="17">
        <v>146362</v>
      </c>
      <c r="W57" s="17">
        <v>169675</v>
      </c>
      <c r="X57" s="18">
        <v>189520</v>
      </c>
      <c r="Y57" s="18">
        <v>214000</v>
      </c>
      <c r="Z57" s="18">
        <v>241580</v>
      </c>
      <c r="AA57" s="18">
        <v>262950</v>
      </c>
      <c r="AB57" s="18">
        <v>307560</v>
      </c>
      <c r="AC57" s="18">
        <v>353636.3</v>
      </c>
      <c r="AD57" s="18">
        <v>361575.2</v>
      </c>
      <c r="AE57" s="32">
        <v>379600.3</v>
      </c>
      <c r="AF57" s="32">
        <v>373325.2</v>
      </c>
      <c r="AG57" s="32">
        <v>400450.3</v>
      </c>
      <c r="AH57" s="27">
        <v>439254.9</v>
      </c>
    </row>
    <row r="58" spans="2:34" ht="15">
      <c r="B58" s="24" t="s">
        <v>45</v>
      </c>
      <c r="C58" s="14">
        <v>2.3</v>
      </c>
      <c r="D58" s="15">
        <v>12.1</v>
      </c>
      <c r="E58" s="15">
        <v>135.8</v>
      </c>
      <c r="F58" s="15">
        <v>1550.3</v>
      </c>
      <c r="G58" s="15">
        <v>7492.6</v>
      </c>
      <c r="H58" s="15">
        <v>10040.6</v>
      </c>
      <c r="I58" s="15">
        <v>13176.8</v>
      </c>
      <c r="J58" s="15">
        <v>11973.1</v>
      </c>
      <c r="K58" s="15">
        <v>12529</v>
      </c>
      <c r="L58" s="15">
        <v>13428</v>
      </c>
      <c r="M58" s="15">
        <v>14454.5</v>
      </c>
      <c r="N58" s="15">
        <v>16234.1</v>
      </c>
      <c r="O58" s="15">
        <v>18363.8</v>
      </c>
      <c r="P58" s="15">
        <v>21960.9</v>
      </c>
      <c r="Q58" s="15">
        <v>26773.3</v>
      </c>
      <c r="R58" s="15">
        <v>33242.3</v>
      </c>
      <c r="S58" s="16">
        <v>41213.4</v>
      </c>
      <c r="T58" s="16">
        <v>56926</v>
      </c>
      <c r="U58" s="16">
        <v>58793.7</v>
      </c>
      <c r="V58" s="17">
        <v>69327.8</v>
      </c>
      <c r="W58" s="17">
        <v>80258.2</v>
      </c>
      <c r="X58" s="18">
        <v>88987</v>
      </c>
      <c r="Y58" s="18">
        <v>91858.1</v>
      </c>
      <c r="Z58" s="18">
        <v>104358.4</v>
      </c>
      <c r="AA58" s="18">
        <v>124881.3</v>
      </c>
      <c r="AB58" s="18">
        <v>138697.1</v>
      </c>
      <c r="AC58" s="18">
        <v>159301.3</v>
      </c>
      <c r="AD58" s="18">
        <v>168497.3</v>
      </c>
      <c r="AE58" s="32">
        <v>176295.2</v>
      </c>
      <c r="AF58" s="32">
        <v>175598.5</v>
      </c>
      <c r="AG58" s="32">
        <v>195498.3</v>
      </c>
      <c r="AH58" s="27">
        <v>224990.5</v>
      </c>
    </row>
    <row r="59" spans="2:34" ht="15">
      <c r="B59" s="24" t="s">
        <v>42</v>
      </c>
      <c r="C59" s="14">
        <v>4.7</v>
      </c>
      <c r="D59" s="15">
        <v>18.2</v>
      </c>
      <c r="E59" s="15">
        <v>216.1</v>
      </c>
      <c r="F59" s="15">
        <v>2602.8</v>
      </c>
      <c r="G59" s="15">
        <v>11496.1</v>
      </c>
      <c r="H59" s="15">
        <v>14426.3</v>
      </c>
      <c r="I59" s="15">
        <v>15788.9</v>
      </c>
      <c r="J59" s="15">
        <v>17416.7</v>
      </c>
      <c r="K59" s="15">
        <v>18547.3</v>
      </c>
      <c r="L59" s="15">
        <v>21001.2</v>
      </c>
      <c r="M59" s="15">
        <v>23075</v>
      </c>
      <c r="N59" s="15">
        <v>26151.7</v>
      </c>
      <c r="O59" s="15">
        <v>30116.4</v>
      </c>
      <c r="P59" s="15">
        <v>35879.2</v>
      </c>
      <c r="Q59" s="15">
        <v>45983.2</v>
      </c>
      <c r="R59" s="15">
        <v>57520.6</v>
      </c>
      <c r="S59" s="16">
        <v>80287.7</v>
      </c>
      <c r="T59" s="16">
        <v>111964</v>
      </c>
      <c r="U59" s="16">
        <v>134310.9</v>
      </c>
      <c r="V59" s="17">
        <v>156320</v>
      </c>
      <c r="W59" s="17">
        <v>188754</v>
      </c>
      <c r="X59" s="18">
        <v>209050</v>
      </c>
      <c r="Y59" s="18">
        <v>232960</v>
      </c>
      <c r="Z59" s="18">
        <v>256300</v>
      </c>
      <c r="AA59" s="18">
        <v>293845</v>
      </c>
      <c r="AB59" s="18">
        <v>346778</v>
      </c>
      <c r="AC59" s="18">
        <v>402890</v>
      </c>
      <c r="AD59" s="18">
        <v>423700</v>
      </c>
      <c r="AE59" s="32">
        <v>445100</v>
      </c>
      <c r="AF59" s="32">
        <v>446600</v>
      </c>
      <c r="AG59" s="32">
        <v>454374.2</v>
      </c>
      <c r="AH59" s="27">
        <v>499080.6</v>
      </c>
    </row>
    <row r="60" spans="2:34" ht="15">
      <c r="B60" s="24" t="s">
        <v>46</v>
      </c>
      <c r="C60" s="14">
        <v>1.1</v>
      </c>
      <c r="D60" s="15">
        <v>5.6</v>
      </c>
      <c r="E60" s="15">
        <v>76.2</v>
      </c>
      <c r="F60" s="15">
        <v>880.8</v>
      </c>
      <c r="G60" s="15">
        <v>4312.5</v>
      </c>
      <c r="H60" s="15">
        <v>5567.4</v>
      </c>
      <c r="I60" s="15">
        <v>6219.5</v>
      </c>
      <c r="J60" s="15">
        <v>6404.2</v>
      </c>
      <c r="K60" s="15">
        <v>6695</v>
      </c>
      <c r="L60" s="15">
        <v>7319.8</v>
      </c>
      <c r="M60" s="15">
        <v>7994.4</v>
      </c>
      <c r="N60" s="15">
        <v>9006.2</v>
      </c>
      <c r="O60" s="15">
        <v>10480.1</v>
      </c>
      <c r="P60" s="15">
        <v>12844.5</v>
      </c>
      <c r="Q60" s="15">
        <v>14952</v>
      </c>
      <c r="R60" s="15">
        <v>18521.2</v>
      </c>
      <c r="S60" s="16">
        <v>23835.4</v>
      </c>
      <c r="T60" s="16">
        <v>32499.3</v>
      </c>
      <c r="U60" s="16">
        <v>33518</v>
      </c>
      <c r="V60" s="17">
        <v>38662</v>
      </c>
      <c r="W60" s="17">
        <v>46249</v>
      </c>
      <c r="X60" s="18">
        <v>46850.4</v>
      </c>
      <c r="Y60" s="18">
        <v>48665.4</v>
      </c>
      <c r="Z60" s="18">
        <v>52115.5</v>
      </c>
      <c r="AA60" s="18">
        <v>58263</v>
      </c>
      <c r="AB60" s="18">
        <v>68998</v>
      </c>
      <c r="AC60" s="18">
        <v>78750</v>
      </c>
      <c r="AD60" s="18">
        <v>81839.8</v>
      </c>
      <c r="AE60" s="32">
        <v>83995</v>
      </c>
      <c r="AF60" s="32">
        <v>79800</v>
      </c>
      <c r="AG60" s="32">
        <v>87900</v>
      </c>
      <c r="AH60" s="27">
        <v>101394</v>
      </c>
    </row>
    <row r="61" spans="2:34" ht="30" customHeight="1">
      <c r="B61" s="23" t="s">
        <v>77</v>
      </c>
      <c r="C61" s="12">
        <f>SUM(C62:C65)</f>
        <v>12.6</v>
      </c>
      <c r="D61" s="13">
        <f>SUM(D62:D65)</f>
        <v>60.900000000000006</v>
      </c>
      <c r="E61" s="13">
        <f aca="true" t="shared" si="11" ref="E61:AE61">SUM(E62:E65)</f>
        <v>763.2</v>
      </c>
      <c r="F61" s="13">
        <f t="shared" si="11"/>
        <v>8207.5</v>
      </c>
      <c r="G61" s="13">
        <f t="shared" si="11"/>
        <v>39686</v>
      </c>
      <c r="H61" s="13">
        <f t="shared" si="11"/>
        <v>52466.899999999994</v>
      </c>
      <c r="I61" s="13">
        <f t="shared" si="11"/>
        <v>60817.4</v>
      </c>
      <c r="J61" s="13">
        <f t="shared" si="11"/>
        <v>66179.7</v>
      </c>
      <c r="K61" s="13">
        <f t="shared" si="11"/>
        <v>68806.9</v>
      </c>
      <c r="L61" s="13">
        <f t="shared" si="11"/>
        <v>74618.5</v>
      </c>
      <c r="M61" s="13">
        <f t="shared" si="11"/>
        <v>80908.3</v>
      </c>
      <c r="N61" s="13">
        <f t="shared" si="11"/>
        <v>91118.20000000001</v>
      </c>
      <c r="O61" s="13">
        <f t="shared" si="11"/>
        <v>105648.4</v>
      </c>
      <c r="P61" s="13">
        <f t="shared" si="11"/>
        <v>126436.79999999999</v>
      </c>
      <c r="Q61" s="13">
        <f t="shared" si="11"/>
        <v>150291.69999999998</v>
      </c>
      <c r="R61" s="13">
        <f t="shared" si="11"/>
        <v>187002.1</v>
      </c>
      <c r="S61" s="13">
        <f t="shared" si="11"/>
        <v>246517.9</v>
      </c>
      <c r="T61" s="13">
        <f t="shared" si="11"/>
        <v>333505.8</v>
      </c>
      <c r="U61" s="13">
        <f t="shared" si="11"/>
        <v>345303.10000000003</v>
      </c>
      <c r="V61" s="13">
        <f t="shared" si="11"/>
        <v>396706.5</v>
      </c>
      <c r="W61" s="13">
        <f t="shared" si="11"/>
        <v>455122.4</v>
      </c>
      <c r="X61" s="13">
        <f t="shared" si="11"/>
        <v>481287.5</v>
      </c>
      <c r="Y61" s="13">
        <f t="shared" si="11"/>
        <v>516901.9</v>
      </c>
      <c r="Z61" s="13">
        <f t="shared" si="11"/>
        <v>581678</v>
      </c>
      <c r="AA61" s="13">
        <f t="shared" si="11"/>
        <v>657432.8999999999</v>
      </c>
      <c r="AB61" s="13">
        <f t="shared" si="11"/>
        <v>771747.1000000001</v>
      </c>
      <c r="AC61" s="13">
        <f t="shared" si="11"/>
        <v>896702.1000000001</v>
      </c>
      <c r="AD61" s="13">
        <f t="shared" si="11"/>
        <v>935166.3</v>
      </c>
      <c r="AE61" s="13">
        <f t="shared" si="11"/>
        <v>978915.5</v>
      </c>
      <c r="AF61" s="31">
        <f>SUM(AF62:AF65)</f>
        <v>1005496.5</v>
      </c>
      <c r="AG61" s="31">
        <f>SUM(AG62:AG65)</f>
        <v>1114714.8</v>
      </c>
      <c r="AH61" s="26">
        <f>SUM(AH62:AH65)</f>
        <v>1309029.2</v>
      </c>
    </row>
    <row r="62" spans="2:34" ht="15">
      <c r="B62" s="24" t="s">
        <v>36</v>
      </c>
      <c r="C62" s="14">
        <v>2.3</v>
      </c>
      <c r="D62" s="15">
        <v>10.4</v>
      </c>
      <c r="E62" s="15">
        <v>155.8</v>
      </c>
      <c r="F62" s="15">
        <v>1651.9</v>
      </c>
      <c r="G62" s="15">
        <v>7929.4</v>
      </c>
      <c r="H62" s="15">
        <v>10321.4</v>
      </c>
      <c r="I62" s="15">
        <v>12304.8</v>
      </c>
      <c r="J62" s="15">
        <v>13578.6</v>
      </c>
      <c r="K62" s="15">
        <v>14350.3</v>
      </c>
      <c r="L62" s="15">
        <v>15200.9</v>
      </c>
      <c r="M62" s="15">
        <v>16196</v>
      </c>
      <c r="N62" s="15">
        <v>18126.8</v>
      </c>
      <c r="O62" s="15">
        <v>20429.6</v>
      </c>
      <c r="P62" s="15">
        <v>24278</v>
      </c>
      <c r="Q62" s="15">
        <v>29225.1</v>
      </c>
      <c r="R62" s="15">
        <v>36355.8</v>
      </c>
      <c r="S62" s="16">
        <v>45960.3</v>
      </c>
      <c r="T62" s="16">
        <v>65328.6</v>
      </c>
      <c r="U62" s="16">
        <v>67220.6</v>
      </c>
      <c r="V62" s="17">
        <v>78880</v>
      </c>
      <c r="W62" s="17">
        <v>86770</v>
      </c>
      <c r="X62" s="18">
        <v>88183</v>
      </c>
      <c r="Y62" s="18">
        <v>92788</v>
      </c>
      <c r="Z62" s="18">
        <v>100158</v>
      </c>
      <c r="AA62" s="18">
        <v>112794.1</v>
      </c>
      <c r="AB62" s="18">
        <v>131689.9</v>
      </c>
      <c r="AC62" s="18">
        <v>153940.9</v>
      </c>
      <c r="AD62" s="18">
        <v>159173</v>
      </c>
      <c r="AE62" s="32">
        <v>163152</v>
      </c>
      <c r="AF62" s="32">
        <v>168536</v>
      </c>
      <c r="AG62" s="32">
        <v>189844</v>
      </c>
      <c r="AH62" s="27">
        <v>231073.9</v>
      </c>
    </row>
    <row r="63" spans="2:34" ht="15">
      <c r="B63" s="24" t="s">
        <v>48</v>
      </c>
      <c r="C63" s="14">
        <v>3</v>
      </c>
      <c r="D63" s="15">
        <v>14.8</v>
      </c>
      <c r="E63" s="15">
        <v>189.6</v>
      </c>
      <c r="F63" s="15">
        <v>2144.4</v>
      </c>
      <c r="G63" s="15">
        <v>10069.4</v>
      </c>
      <c r="H63" s="15">
        <v>13186.7</v>
      </c>
      <c r="I63" s="15">
        <v>15225</v>
      </c>
      <c r="J63" s="15">
        <v>16853.4</v>
      </c>
      <c r="K63" s="15">
        <v>17442.6</v>
      </c>
      <c r="L63" s="15">
        <v>18331.2</v>
      </c>
      <c r="M63" s="15">
        <v>19802.5</v>
      </c>
      <c r="N63" s="15">
        <v>22210.7</v>
      </c>
      <c r="O63" s="15">
        <v>25977.4</v>
      </c>
      <c r="P63" s="15">
        <v>31555.5</v>
      </c>
      <c r="Q63" s="15">
        <v>38026.2</v>
      </c>
      <c r="R63" s="15">
        <v>47156</v>
      </c>
      <c r="S63" s="16">
        <v>58346.6</v>
      </c>
      <c r="T63" s="16">
        <v>79807.3</v>
      </c>
      <c r="U63" s="16">
        <v>81559.8</v>
      </c>
      <c r="V63" s="17">
        <v>92299.4</v>
      </c>
      <c r="W63" s="17">
        <v>109708.3</v>
      </c>
      <c r="X63" s="18">
        <v>117024.6</v>
      </c>
      <c r="Y63" s="18">
        <v>127439.8</v>
      </c>
      <c r="Z63" s="18">
        <v>149455.5</v>
      </c>
      <c r="AA63" s="18">
        <v>164699.9</v>
      </c>
      <c r="AB63" s="18">
        <v>193450</v>
      </c>
      <c r="AC63" s="18">
        <v>224437</v>
      </c>
      <c r="AD63" s="18">
        <v>233142</v>
      </c>
      <c r="AE63" s="32">
        <v>246592</v>
      </c>
      <c r="AF63" s="32">
        <v>254113.2</v>
      </c>
      <c r="AG63" s="32">
        <v>283515.4</v>
      </c>
      <c r="AH63" s="27">
        <v>338598</v>
      </c>
    </row>
    <row r="64" spans="2:34" ht="15">
      <c r="B64" s="24" t="s">
        <v>49</v>
      </c>
      <c r="C64" s="14">
        <v>2.5</v>
      </c>
      <c r="D64" s="15">
        <v>12.2</v>
      </c>
      <c r="E64" s="15">
        <v>155</v>
      </c>
      <c r="F64" s="15">
        <v>1686.4</v>
      </c>
      <c r="G64" s="15">
        <v>8427.4</v>
      </c>
      <c r="H64" s="15">
        <v>11685</v>
      </c>
      <c r="I64" s="15">
        <v>13915.1</v>
      </c>
      <c r="J64" s="15">
        <v>14872.2</v>
      </c>
      <c r="K64" s="15">
        <v>15804.4</v>
      </c>
      <c r="L64" s="15">
        <v>16675.8</v>
      </c>
      <c r="M64" s="15">
        <v>17913.8</v>
      </c>
      <c r="N64" s="15">
        <v>20185.8</v>
      </c>
      <c r="O64" s="15">
        <v>22435.4</v>
      </c>
      <c r="P64" s="15">
        <v>26502.9</v>
      </c>
      <c r="Q64" s="15">
        <v>30884.4</v>
      </c>
      <c r="R64" s="15">
        <v>38457.9</v>
      </c>
      <c r="S64" s="16">
        <v>52776.4</v>
      </c>
      <c r="T64" s="16">
        <v>72340.4</v>
      </c>
      <c r="U64" s="16">
        <v>78529.9</v>
      </c>
      <c r="V64" s="17">
        <v>88728.1</v>
      </c>
      <c r="W64" s="17">
        <v>107188.7</v>
      </c>
      <c r="X64" s="18">
        <v>118337.3</v>
      </c>
      <c r="Y64" s="18">
        <v>128802</v>
      </c>
      <c r="Z64" s="18">
        <v>142088</v>
      </c>
      <c r="AA64" s="18">
        <v>154952.1</v>
      </c>
      <c r="AB64" s="18">
        <v>181952</v>
      </c>
      <c r="AC64" s="18">
        <v>209245</v>
      </c>
      <c r="AD64" s="18">
        <v>215940</v>
      </c>
      <c r="AE64" s="32">
        <v>226391</v>
      </c>
      <c r="AF64" s="32">
        <v>226919</v>
      </c>
      <c r="AG64" s="32">
        <v>251814.2</v>
      </c>
      <c r="AH64" s="27">
        <v>292105</v>
      </c>
    </row>
    <row r="65" spans="2:34" ht="15">
      <c r="B65" s="24" t="s">
        <v>50</v>
      </c>
      <c r="C65" s="14">
        <v>4.8</v>
      </c>
      <c r="D65" s="15">
        <v>23.5</v>
      </c>
      <c r="E65" s="15">
        <v>262.8</v>
      </c>
      <c r="F65" s="15">
        <v>2724.8</v>
      </c>
      <c r="G65" s="15">
        <v>13259.8</v>
      </c>
      <c r="H65" s="15">
        <v>17273.8</v>
      </c>
      <c r="I65" s="15">
        <v>19372.5</v>
      </c>
      <c r="J65" s="15">
        <v>20875.5</v>
      </c>
      <c r="K65" s="15">
        <v>21209.6</v>
      </c>
      <c r="L65" s="15">
        <v>24410.6</v>
      </c>
      <c r="M65" s="15">
        <v>26996</v>
      </c>
      <c r="N65" s="15">
        <v>30594.9</v>
      </c>
      <c r="O65" s="15">
        <v>36806</v>
      </c>
      <c r="P65" s="15">
        <v>44100.4</v>
      </c>
      <c r="Q65" s="15">
        <v>52156</v>
      </c>
      <c r="R65" s="15">
        <v>65032.4</v>
      </c>
      <c r="S65" s="16">
        <v>89434.6</v>
      </c>
      <c r="T65" s="16">
        <v>116029.5</v>
      </c>
      <c r="U65" s="16">
        <v>117992.8</v>
      </c>
      <c r="V65" s="17">
        <v>136799</v>
      </c>
      <c r="W65" s="17">
        <v>151455.4</v>
      </c>
      <c r="X65" s="18">
        <v>157742.6</v>
      </c>
      <c r="Y65" s="18">
        <v>167872.1</v>
      </c>
      <c r="Z65" s="18">
        <v>189976.5</v>
      </c>
      <c r="AA65" s="18">
        <v>224986.8</v>
      </c>
      <c r="AB65" s="18">
        <v>264655.2</v>
      </c>
      <c r="AC65" s="18">
        <v>309079.2</v>
      </c>
      <c r="AD65" s="18">
        <v>326911.3</v>
      </c>
      <c r="AE65" s="32">
        <v>342780.5</v>
      </c>
      <c r="AF65" s="32">
        <v>355928.3</v>
      </c>
      <c r="AG65" s="32">
        <v>389541.2</v>
      </c>
      <c r="AH65" s="27">
        <v>447252.3</v>
      </c>
    </row>
    <row r="66" spans="2:34" ht="33" customHeight="1">
      <c r="B66" s="23" t="s">
        <v>16</v>
      </c>
      <c r="C66" s="12">
        <f aca="true" t="shared" si="12" ref="C66:AE66">SUM(C67:C72)</f>
        <v>18.4</v>
      </c>
      <c r="D66" s="13">
        <f t="shared" si="12"/>
        <v>91.1</v>
      </c>
      <c r="E66" s="13">
        <f t="shared" si="12"/>
        <v>1004.8</v>
      </c>
      <c r="F66" s="13">
        <f t="shared" si="12"/>
        <v>11670.3</v>
      </c>
      <c r="G66" s="13">
        <f t="shared" si="12"/>
        <v>55539.100000000006</v>
      </c>
      <c r="H66" s="13">
        <f t="shared" si="12"/>
        <v>74225.5</v>
      </c>
      <c r="I66" s="13">
        <f t="shared" si="12"/>
        <v>90231.4</v>
      </c>
      <c r="J66" s="13">
        <f t="shared" si="12"/>
        <v>90462.6</v>
      </c>
      <c r="K66" s="13">
        <f t="shared" si="12"/>
        <v>94874.7</v>
      </c>
      <c r="L66" s="13">
        <f t="shared" si="12"/>
        <v>101126.29999999999</v>
      </c>
      <c r="M66" s="13">
        <f t="shared" si="12"/>
        <v>109762.70000000001</v>
      </c>
      <c r="N66" s="13">
        <f t="shared" si="12"/>
        <v>122857.2</v>
      </c>
      <c r="O66" s="13">
        <f t="shared" si="12"/>
        <v>136977.9</v>
      </c>
      <c r="P66" s="13">
        <f t="shared" si="12"/>
        <v>166994</v>
      </c>
      <c r="Q66" s="13">
        <f t="shared" si="12"/>
        <v>208051.4</v>
      </c>
      <c r="R66" s="13">
        <f t="shared" si="12"/>
        <v>257631.80000000002</v>
      </c>
      <c r="S66" s="13">
        <f t="shared" si="12"/>
        <v>344136.5</v>
      </c>
      <c r="T66" s="13">
        <f t="shared" si="12"/>
        <v>483797.5</v>
      </c>
      <c r="U66" s="13">
        <f t="shared" si="12"/>
        <v>509267.2</v>
      </c>
      <c r="V66" s="13">
        <f t="shared" si="12"/>
        <v>583309.6</v>
      </c>
      <c r="W66" s="13">
        <f t="shared" si="12"/>
        <v>675321.6</v>
      </c>
      <c r="X66" s="13">
        <f t="shared" si="12"/>
        <v>710039.2</v>
      </c>
      <c r="Y66" s="13">
        <f t="shared" si="12"/>
        <v>745842.7999999999</v>
      </c>
      <c r="Z66" s="13">
        <f t="shared" si="12"/>
        <v>799270.8</v>
      </c>
      <c r="AA66" s="13">
        <f t="shared" si="12"/>
        <v>897697.9000000001</v>
      </c>
      <c r="AB66" s="13">
        <f t="shared" si="12"/>
        <v>1045768.1000000001</v>
      </c>
      <c r="AC66" s="13">
        <f t="shared" si="12"/>
        <v>1203436.4</v>
      </c>
      <c r="AD66" s="13">
        <f t="shared" si="12"/>
        <v>1247207.6</v>
      </c>
      <c r="AE66" s="31">
        <f t="shared" si="12"/>
        <v>1310029.0999999999</v>
      </c>
      <c r="AF66" s="31">
        <f>SUM(AF67:AF72)</f>
        <v>1323892.9</v>
      </c>
      <c r="AG66" s="31">
        <f>SUM(AG67:AG72)</f>
        <v>1399064.4999999998</v>
      </c>
      <c r="AH66" s="26">
        <f>SUM(AH67:AH72)</f>
        <v>1612502.6</v>
      </c>
    </row>
    <row r="67" spans="2:34" ht="15">
      <c r="B67" s="24" t="s">
        <v>17</v>
      </c>
      <c r="C67" s="14">
        <v>2.6</v>
      </c>
      <c r="D67" s="15">
        <v>16.5</v>
      </c>
      <c r="E67" s="15">
        <v>161.8</v>
      </c>
      <c r="F67" s="15">
        <v>1856.9</v>
      </c>
      <c r="G67" s="15">
        <v>8369.7</v>
      </c>
      <c r="H67" s="15">
        <v>10762.8</v>
      </c>
      <c r="I67" s="15">
        <v>13156.6</v>
      </c>
      <c r="J67" s="15">
        <v>14129.2</v>
      </c>
      <c r="K67" s="15">
        <v>15047.9</v>
      </c>
      <c r="L67" s="15">
        <v>15708.3</v>
      </c>
      <c r="M67" s="15">
        <v>16968.6</v>
      </c>
      <c r="N67" s="15">
        <v>19076</v>
      </c>
      <c r="O67" s="15">
        <v>21147.8</v>
      </c>
      <c r="P67" s="15">
        <v>25792</v>
      </c>
      <c r="Q67" s="15">
        <v>31203.4</v>
      </c>
      <c r="R67" s="15">
        <v>37896.8</v>
      </c>
      <c r="S67" s="16">
        <v>50698.3</v>
      </c>
      <c r="T67" s="16">
        <v>71629.2</v>
      </c>
      <c r="U67" s="16">
        <v>79018.7</v>
      </c>
      <c r="V67" s="17">
        <v>90574.2</v>
      </c>
      <c r="W67" s="17">
        <v>111737.1</v>
      </c>
      <c r="X67" s="18">
        <v>124748.6</v>
      </c>
      <c r="Y67" s="18">
        <v>132840.1</v>
      </c>
      <c r="Z67" s="18">
        <v>141528.5</v>
      </c>
      <c r="AA67" s="18">
        <v>158800.4</v>
      </c>
      <c r="AB67" s="18">
        <v>185595.8</v>
      </c>
      <c r="AC67" s="18">
        <v>212284.7</v>
      </c>
      <c r="AD67" s="18">
        <v>221067.4</v>
      </c>
      <c r="AE67" s="32">
        <v>233300.5</v>
      </c>
      <c r="AF67" s="32">
        <v>235694.2</v>
      </c>
      <c r="AG67" s="32">
        <v>251100.8</v>
      </c>
      <c r="AH67" s="27">
        <v>288553.5</v>
      </c>
    </row>
    <row r="68" spans="2:34" ht="15">
      <c r="B68" s="24" t="s">
        <v>19</v>
      </c>
      <c r="C68" s="14">
        <v>1.9</v>
      </c>
      <c r="D68" s="15">
        <v>7.9</v>
      </c>
      <c r="E68" s="15">
        <v>99.7</v>
      </c>
      <c r="F68" s="15">
        <v>1173.8</v>
      </c>
      <c r="G68" s="15">
        <v>5417.2</v>
      </c>
      <c r="H68" s="15">
        <v>6631.4</v>
      </c>
      <c r="I68" s="15">
        <v>7288.6</v>
      </c>
      <c r="J68" s="15">
        <v>8050</v>
      </c>
      <c r="K68" s="15">
        <v>8250.1</v>
      </c>
      <c r="L68" s="15">
        <v>9266.8</v>
      </c>
      <c r="M68" s="15">
        <v>10053.9</v>
      </c>
      <c r="N68" s="15">
        <v>11333.8</v>
      </c>
      <c r="O68" s="15">
        <v>12685.5</v>
      </c>
      <c r="P68" s="15">
        <v>15213</v>
      </c>
      <c r="Q68" s="15">
        <v>18630.4</v>
      </c>
      <c r="R68" s="15">
        <v>22943</v>
      </c>
      <c r="S68" s="16">
        <v>29545.8</v>
      </c>
      <c r="T68" s="16">
        <v>42735.3</v>
      </c>
      <c r="U68" s="16">
        <v>45530.2</v>
      </c>
      <c r="V68" s="17">
        <v>52650.8</v>
      </c>
      <c r="W68" s="17">
        <v>63898.9</v>
      </c>
      <c r="X68" s="18">
        <v>67641.8</v>
      </c>
      <c r="Y68" s="18">
        <v>71233</v>
      </c>
      <c r="Z68" s="18">
        <v>75506</v>
      </c>
      <c r="AA68" s="18">
        <v>82600.6</v>
      </c>
      <c r="AB68" s="18">
        <v>97350</v>
      </c>
      <c r="AC68" s="18">
        <v>112643.7</v>
      </c>
      <c r="AD68" s="18">
        <v>118562.4</v>
      </c>
      <c r="AE68" s="32">
        <v>132499</v>
      </c>
      <c r="AF68" s="32">
        <v>127887.3</v>
      </c>
      <c r="AG68" s="32">
        <v>134137.9</v>
      </c>
      <c r="AH68" s="27">
        <v>154021.7</v>
      </c>
    </row>
    <row r="69" spans="2:34" ht="15">
      <c r="B69" s="24" t="s">
        <v>22</v>
      </c>
      <c r="C69" s="29">
        <v>2.8</v>
      </c>
      <c r="D69" s="15">
        <v>12.2</v>
      </c>
      <c r="E69" s="15">
        <v>153.5</v>
      </c>
      <c r="F69" s="15">
        <v>1797.9</v>
      </c>
      <c r="G69" s="15">
        <v>8742.1</v>
      </c>
      <c r="H69" s="15">
        <v>11445</v>
      </c>
      <c r="I69" s="15">
        <v>13138</v>
      </c>
      <c r="J69" s="15">
        <v>14140</v>
      </c>
      <c r="K69" s="15">
        <v>14831.2</v>
      </c>
      <c r="L69" s="15">
        <v>15773.3</v>
      </c>
      <c r="M69" s="15">
        <v>17009</v>
      </c>
      <c r="N69" s="15">
        <v>19090.1</v>
      </c>
      <c r="O69" s="15">
        <v>21343.9</v>
      </c>
      <c r="P69" s="15">
        <v>26002.2</v>
      </c>
      <c r="Q69" s="15">
        <v>30454.7</v>
      </c>
      <c r="R69" s="15">
        <v>37466.8</v>
      </c>
      <c r="S69" s="16">
        <v>46154.3</v>
      </c>
      <c r="T69" s="16">
        <v>66468.3</v>
      </c>
      <c r="U69" s="16">
        <v>70957.8</v>
      </c>
      <c r="V69" s="17">
        <v>82052</v>
      </c>
      <c r="W69" s="17">
        <v>96623</v>
      </c>
      <c r="X69" s="18">
        <v>106546</v>
      </c>
      <c r="Y69" s="18">
        <v>108889</v>
      </c>
      <c r="Z69" s="18">
        <v>116434</v>
      </c>
      <c r="AA69" s="18">
        <v>135743</v>
      </c>
      <c r="AB69" s="18">
        <v>157241</v>
      </c>
      <c r="AC69" s="18">
        <v>181835</v>
      </c>
      <c r="AD69" s="18">
        <v>188750</v>
      </c>
      <c r="AE69" s="32">
        <v>196826</v>
      </c>
      <c r="AF69" s="32">
        <v>203179</v>
      </c>
      <c r="AG69" s="32">
        <v>225648.2</v>
      </c>
      <c r="AH69" s="27">
        <v>258656.5</v>
      </c>
    </row>
    <row r="70" spans="2:34" ht="15">
      <c r="B70" s="24" t="s">
        <v>21</v>
      </c>
      <c r="C70" s="14">
        <v>1.1</v>
      </c>
      <c r="D70" s="15">
        <v>5.5</v>
      </c>
      <c r="E70" s="15">
        <v>68.3</v>
      </c>
      <c r="F70" s="15">
        <v>754.9</v>
      </c>
      <c r="G70" s="15">
        <v>3615.7</v>
      </c>
      <c r="H70" s="15">
        <v>4830.4</v>
      </c>
      <c r="I70" s="15">
        <v>5423.9</v>
      </c>
      <c r="J70" s="15">
        <v>5670.6</v>
      </c>
      <c r="K70" s="15">
        <v>5974.4</v>
      </c>
      <c r="L70" s="15">
        <v>6501.6</v>
      </c>
      <c r="M70" s="15">
        <v>6945.7</v>
      </c>
      <c r="N70" s="15">
        <v>7719.4</v>
      </c>
      <c r="O70" s="15">
        <v>8473.1</v>
      </c>
      <c r="P70" s="15">
        <v>10181.1</v>
      </c>
      <c r="Q70" s="15">
        <v>12074.5</v>
      </c>
      <c r="R70" s="15">
        <v>15431.2</v>
      </c>
      <c r="S70" s="16">
        <v>24173.3</v>
      </c>
      <c r="T70" s="16">
        <v>32225.7</v>
      </c>
      <c r="U70" s="16">
        <v>33598.9</v>
      </c>
      <c r="V70" s="17">
        <v>36581</v>
      </c>
      <c r="W70" s="17">
        <v>42548.5</v>
      </c>
      <c r="X70" s="18">
        <v>46204.6</v>
      </c>
      <c r="Y70" s="18">
        <v>53742.6</v>
      </c>
      <c r="Z70" s="18">
        <v>57126.9</v>
      </c>
      <c r="AA70" s="18">
        <v>64081.9</v>
      </c>
      <c r="AB70" s="18">
        <v>74480.2</v>
      </c>
      <c r="AC70" s="18">
        <v>84978.1</v>
      </c>
      <c r="AD70" s="18">
        <v>86897.2</v>
      </c>
      <c r="AE70" s="32">
        <v>89165.1</v>
      </c>
      <c r="AF70" s="32">
        <v>90325.5</v>
      </c>
      <c r="AG70" s="32">
        <v>94635.2</v>
      </c>
      <c r="AH70" s="27">
        <v>107533.8</v>
      </c>
    </row>
    <row r="71" spans="2:34" ht="15">
      <c r="B71" s="24" t="s">
        <v>20</v>
      </c>
      <c r="C71" s="14">
        <v>6.1</v>
      </c>
      <c r="D71" s="15">
        <v>29.5</v>
      </c>
      <c r="E71" s="15">
        <v>309.7</v>
      </c>
      <c r="F71" s="15">
        <v>3547.5</v>
      </c>
      <c r="G71" s="15">
        <v>17677.7</v>
      </c>
      <c r="H71" s="15">
        <v>25537.4</v>
      </c>
      <c r="I71" s="15">
        <v>30599.4</v>
      </c>
      <c r="J71" s="15">
        <v>29742.2</v>
      </c>
      <c r="K71" s="15">
        <v>31058.4</v>
      </c>
      <c r="L71" s="15">
        <v>32711.3</v>
      </c>
      <c r="M71" s="15">
        <v>36422.4</v>
      </c>
      <c r="N71" s="15">
        <v>41013.7</v>
      </c>
      <c r="O71" s="15">
        <v>45604.2</v>
      </c>
      <c r="P71" s="15">
        <v>56857.8</v>
      </c>
      <c r="Q71" s="15">
        <v>75654.5</v>
      </c>
      <c r="R71" s="15">
        <v>94738.1</v>
      </c>
      <c r="S71" s="16">
        <v>128864.2</v>
      </c>
      <c r="T71" s="16">
        <v>181930.8</v>
      </c>
      <c r="U71" s="16">
        <v>188613.1</v>
      </c>
      <c r="V71" s="17">
        <v>215151.7</v>
      </c>
      <c r="W71" s="17">
        <v>235006.2</v>
      </c>
      <c r="X71" s="18">
        <v>237121</v>
      </c>
      <c r="Y71" s="18">
        <v>246459.2</v>
      </c>
      <c r="Z71" s="18">
        <v>266176.1</v>
      </c>
      <c r="AA71" s="18">
        <v>298167.2</v>
      </c>
      <c r="AB71" s="18">
        <v>347958.3</v>
      </c>
      <c r="AC71" s="18">
        <v>402912.2</v>
      </c>
      <c r="AD71" s="18">
        <v>418359.1</v>
      </c>
      <c r="AE71" s="32">
        <v>435327.8</v>
      </c>
      <c r="AF71" s="32">
        <v>441240.2</v>
      </c>
      <c r="AG71" s="32">
        <v>456840.2</v>
      </c>
      <c r="AH71" s="27">
        <v>532760.5</v>
      </c>
    </row>
    <row r="72" spans="2:34" ht="15">
      <c r="B72" s="24" t="s">
        <v>18</v>
      </c>
      <c r="C72" s="14">
        <v>3.9</v>
      </c>
      <c r="D72" s="47">
        <v>19.5</v>
      </c>
      <c r="E72" s="15">
        <v>211.8</v>
      </c>
      <c r="F72" s="15">
        <v>2539.3</v>
      </c>
      <c r="G72" s="15">
        <v>11716.7</v>
      </c>
      <c r="H72" s="15">
        <v>15018.5</v>
      </c>
      <c r="I72" s="15">
        <v>20624.9</v>
      </c>
      <c r="J72" s="15">
        <v>18730.6</v>
      </c>
      <c r="K72" s="15">
        <v>19712.7</v>
      </c>
      <c r="L72" s="15">
        <v>21165</v>
      </c>
      <c r="M72" s="15">
        <v>22363.1</v>
      </c>
      <c r="N72" s="15">
        <v>24624.2</v>
      </c>
      <c r="O72" s="15">
        <v>27723.4</v>
      </c>
      <c r="P72" s="15">
        <v>32947.9</v>
      </c>
      <c r="Q72" s="15">
        <v>40033.9</v>
      </c>
      <c r="R72" s="15">
        <v>49155.9</v>
      </c>
      <c r="S72" s="16">
        <v>64700.6</v>
      </c>
      <c r="T72" s="16">
        <v>88808.2</v>
      </c>
      <c r="U72" s="16">
        <v>91548.5</v>
      </c>
      <c r="V72" s="17">
        <v>106299.9</v>
      </c>
      <c r="W72" s="17">
        <v>125507.9</v>
      </c>
      <c r="X72" s="18">
        <v>127777.2</v>
      </c>
      <c r="Y72" s="18">
        <v>132678.9</v>
      </c>
      <c r="Z72" s="18">
        <v>142499.3</v>
      </c>
      <c r="AA72" s="18">
        <v>158304.8</v>
      </c>
      <c r="AB72" s="18">
        <v>183142.8</v>
      </c>
      <c r="AC72" s="18">
        <v>208782.7</v>
      </c>
      <c r="AD72" s="18">
        <v>213571.5</v>
      </c>
      <c r="AE72" s="32">
        <v>222910.7</v>
      </c>
      <c r="AF72" s="32">
        <v>225566.7</v>
      </c>
      <c r="AG72" s="32">
        <v>236702.2</v>
      </c>
      <c r="AH72" s="27">
        <v>270976.6</v>
      </c>
    </row>
    <row r="73" spans="2:34" ht="31.5" customHeight="1">
      <c r="B73" s="23" t="s">
        <v>79</v>
      </c>
      <c r="C73" s="46">
        <f>SUM(C74:C78)</f>
        <v>6.5</v>
      </c>
      <c r="D73" s="49">
        <f>SUM(D74:D78)</f>
        <v>27.4</v>
      </c>
      <c r="E73" s="49">
        <f aca="true" t="shared" si="13" ref="E73:J73">SUM(E74:E78)</f>
        <v>342.6</v>
      </c>
      <c r="F73" s="49">
        <f t="shared" si="13"/>
        <v>3948.1</v>
      </c>
      <c r="G73" s="49">
        <f t="shared" si="13"/>
        <v>19908.700000000004</v>
      </c>
      <c r="H73" s="49">
        <f t="shared" si="13"/>
        <v>26666.1</v>
      </c>
      <c r="I73" s="49">
        <f t="shared" si="13"/>
        <v>29448.3</v>
      </c>
      <c r="J73" s="49">
        <f t="shared" si="13"/>
        <v>30453.3</v>
      </c>
      <c r="K73" s="79" t="s">
        <v>80</v>
      </c>
      <c r="L73" s="79" t="s">
        <v>80</v>
      </c>
      <c r="M73" s="79" t="s">
        <v>80</v>
      </c>
      <c r="N73" s="79" t="s">
        <v>80</v>
      </c>
      <c r="O73" s="79" t="s">
        <v>80</v>
      </c>
      <c r="P73" s="79" t="s">
        <v>80</v>
      </c>
      <c r="Q73" s="79" t="s">
        <v>80</v>
      </c>
      <c r="R73" s="79" t="s">
        <v>80</v>
      </c>
      <c r="S73" s="79" t="s">
        <v>80</v>
      </c>
      <c r="T73" s="79" t="s">
        <v>80</v>
      </c>
      <c r="U73" s="79" t="s">
        <v>80</v>
      </c>
      <c r="V73" s="79" t="s">
        <v>80</v>
      </c>
      <c r="W73" s="79" t="s">
        <v>80</v>
      </c>
      <c r="X73" s="79" t="s">
        <v>80</v>
      </c>
      <c r="Y73" s="79" t="s">
        <v>80</v>
      </c>
      <c r="Z73" s="79" t="s">
        <v>80</v>
      </c>
      <c r="AA73" s="79" t="s">
        <v>80</v>
      </c>
      <c r="AB73" s="79" t="s">
        <v>80</v>
      </c>
      <c r="AC73" s="79" t="s">
        <v>80</v>
      </c>
      <c r="AD73" s="79" t="s">
        <v>80</v>
      </c>
      <c r="AE73" s="79" t="s">
        <v>80</v>
      </c>
      <c r="AF73" s="80" t="s">
        <v>80</v>
      </c>
      <c r="AG73" s="80" t="s">
        <v>80</v>
      </c>
      <c r="AH73" s="81" t="s">
        <v>80</v>
      </c>
    </row>
    <row r="74" spans="2:34" ht="15">
      <c r="B74" s="24" t="s">
        <v>53</v>
      </c>
      <c r="C74" s="29">
        <v>1.6</v>
      </c>
      <c r="D74" s="48">
        <v>7.9</v>
      </c>
      <c r="E74" s="15">
        <v>85.5</v>
      </c>
      <c r="F74" s="15">
        <v>979.4</v>
      </c>
      <c r="G74" s="15">
        <v>4979.9</v>
      </c>
      <c r="H74" s="15">
        <v>6431.2</v>
      </c>
      <c r="I74" s="15">
        <v>7353</v>
      </c>
      <c r="J74" s="15">
        <v>7375.9</v>
      </c>
      <c r="K74" s="16" t="s">
        <v>80</v>
      </c>
      <c r="L74" s="16" t="s">
        <v>80</v>
      </c>
      <c r="M74" s="16" t="s">
        <v>80</v>
      </c>
      <c r="N74" s="16" t="s">
        <v>80</v>
      </c>
      <c r="O74" s="16" t="s">
        <v>80</v>
      </c>
      <c r="P74" s="16" t="s">
        <v>80</v>
      </c>
      <c r="Q74" s="16" t="s">
        <v>80</v>
      </c>
      <c r="R74" s="16" t="s">
        <v>80</v>
      </c>
      <c r="S74" s="16" t="s">
        <v>80</v>
      </c>
      <c r="T74" s="16" t="s">
        <v>80</v>
      </c>
      <c r="U74" s="16" t="s">
        <v>80</v>
      </c>
      <c r="V74" s="16" t="s">
        <v>80</v>
      </c>
      <c r="W74" s="16" t="s">
        <v>80</v>
      </c>
      <c r="X74" s="16" t="s">
        <v>80</v>
      </c>
      <c r="Y74" s="16" t="s">
        <v>80</v>
      </c>
      <c r="Z74" s="16" t="s">
        <v>80</v>
      </c>
      <c r="AA74" s="16" t="s">
        <v>80</v>
      </c>
      <c r="AB74" s="16" t="s">
        <v>80</v>
      </c>
      <c r="AC74" s="16" t="s">
        <v>80</v>
      </c>
      <c r="AD74" s="16" t="s">
        <v>80</v>
      </c>
      <c r="AE74" s="16" t="s">
        <v>80</v>
      </c>
      <c r="AF74" s="75" t="s">
        <v>80</v>
      </c>
      <c r="AG74" s="75" t="s">
        <v>80</v>
      </c>
      <c r="AH74" s="72" t="s">
        <v>80</v>
      </c>
    </row>
    <row r="75" spans="2:34" ht="15">
      <c r="B75" s="24" t="s">
        <v>61</v>
      </c>
      <c r="C75" s="14">
        <v>1.4</v>
      </c>
      <c r="D75" s="15">
        <v>5.9</v>
      </c>
      <c r="E75" s="15">
        <v>77</v>
      </c>
      <c r="F75" s="15">
        <v>881.8</v>
      </c>
      <c r="G75" s="15">
        <v>4438.8</v>
      </c>
      <c r="H75" s="15">
        <v>6507.9</v>
      </c>
      <c r="I75" s="15">
        <v>6398</v>
      </c>
      <c r="J75" s="15">
        <v>6836.7</v>
      </c>
      <c r="K75" s="16" t="s">
        <v>80</v>
      </c>
      <c r="L75" s="16" t="s">
        <v>80</v>
      </c>
      <c r="M75" s="16" t="s">
        <v>80</v>
      </c>
      <c r="N75" s="16" t="s">
        <v>80</v>
      </c>
      <c r="O75" s="16" t="s">
        <v>80</v>
      </c>
      <c r="P75" s="16" t="s">
        <v>80</v>
      </c>
      <c r="Q75" s="16" t="s">
        <v>80</v>
      </c>
      <c r="R75" s="16" t="s">
        <v>80</v>
      </c>
      <c r="S75" s="16" t="s">
        <v>80</v>
      </c>
      <c r="T75" s="16" t="s">
        <v>80</v>
      </c>
      <c r="U75" s="16" t="s">
        <v>80</v>
      </c>
      <c r="V75" s="16" t="s">
        <v>80</v>
      </c>
      <c r="W75" s="16" t="s">
        <v>80</v>
      </c>
      <c r="X75" s="16" t="s">
        <v>80</v>
      </c>
      <c r="Y75" s="16" t="s">
        <v>80</v>
      </c>
      <c r="Z75" s="16" t="s">
        <v>80</v>
      </c>
      <c r="AA75" s="16" t="s">
        <v>80</v>
      </c>
      <c r="AB75" s="16" t="s">
        <v>80</v>
      </c>
      <c r="AC75" s="16" t="s">
        <v>80</v>
      </c>
      <c r="AD75" s="16" t="s">
        <v>80</v>
      </c>
      <c r="AE75" s="16" t="s">
        <v>80</v>
      </c>
      <c r="AF75" s="75" t="s">
        <v>80</v>
      </c>
      <c r="AG75" s="75" t="s">
        <v>80</v>
      </c>
      <c r="AH75" s="72" t="s">
        <v>80</v>
      </c>
    </row>
    <row r="76" spans="2:34" ht="15">
      <c r="B76" s="24" t="s">
        <v>63</v>
      </c>
      <c r="C76" s="14">
        <v>0.9</v>
      </c>
      <c r="D76" s="15">
        <v>4.1</v>
      </c>
      <c r="E76" s="15">
        <v>46.5</v>
      </c>
      <c r="F76" s="15">
        <v>546.8</v>
      </c>
      <c r="G76" s="15">
        <v>2764.7</v>
      </c>
      <c r="H76" s="15">
        <v>3572.2</v>
      </c>
      <c r="I76" s="15">
        <v>4355.4</v>
      </c>
      <c r="J76" s="15">
        <v>4619.4</v>
      </c>
      <c r="K76" s="16" t="s">
        <v>80</v>
      </c>
      <c r="L76" s="16" t="s">
        <v>80</v>
      </c>
      <c r="M76" s="16" t="s">
        <v>80</v>
      </c>
      <c r="N76" s="16" t="s">
        <v>80</v>
      </c>
      <c r="O76" s="16" t="s">
        <v>80</v>
      </c>
      <c r="P76" s="16" t="s">
        <v>80</v>
      </c>
      <c r="Q76" s="16" t="s">
        <v>80</v>
      </c>
      <c r="R76" s="16" t="s">
        <v>80</v>
      </c>
      <c r="S76" s="16" t="s">
        <v>80</v>
      </c>
      <c r="T76" s="16" t="s">
        <v>80</v>
      </c>
      <c r="U76" s="16" t="s">
        <v>80</v>
      </c>
      <c r="V76" s="16" t="s">
        <v>80</v>
      </c>
      <c r="W76" s="16" t="s">
        <v>80</v>
      </c>
      <c r="X76" s="16" t="s">
        <v>80</v>
      </c>
      <c r="Y76" s="16" t="s">
        <v>80</v>
      </c>
      <c r="Z76" s="16" t="s">
        <v>80</v>
      </c>
      <c r="AA76" s="16" t="s">
        <v>80</v>
      </c>
      <c r="AB76" s="16" t="s">
        <v>80</v>
      </c>
      <c r="AC76" s="16" t="s">
        <v>80</v>
      </c>
      <c r="AD76" s="16" t="s">
        <v>80</v>
      </c>
      <c r="AE76" s="16" t="s">
        <v>80</v>
      </c>
      <c r="AF76" s="75" t="s">
        <v>80</v>
      </c>
      <c r="AG76" s="75" t="s">
        <v>80</v>
      </c>
      <c r="AH76" s="72" t="s">
        <v>80</v>
      </c>
    </row>
    <row r="77" spans="2:34" ht="15">
      <c r="B77" s="24" t="s">
        <v>62</v>
      </c>
      <c r="C77" s="14">
        <v>1.5</v>
      </c>
      <c r="D77" s="15">
        <v>4.4</v>
      </c>
      <c r="E77" s="15">
        <v>79.5</v>
      </c>
      <c r="F77" s="15">
        <v>905.5</v>
      </c>
      <c r="G77" s="15">
        <v>4533.4</v>
      </c>
      <c r="H77" s="15">
        <v>6045.4</v>
      </c>
      <c r="I77" s="15">
        <v>6647.1</v>
      </c>
      <c r="J77" s="15">
        <v>6632.3</v>
      </c>
      <c r="K77" s="16" t="s">
        <v>80</v>
      </c>
      <c r="L77" s="16" t="s">
        <v>80</v>
      </c>
      <c r="M77" s="16" t="s">
        <v>80</v>
      </c>
      <c r="N77" s="16" t="s">
        <v>80</v>
      </c>
      <c r="O77" s="16" t="s">
        <v>80</v>
      </c>
      <c r="P77" s="16" t="s">
        <v>80</v>
      </c>
      <c r="Q77" s="16" t="s">
        <v>80</v>
      </c>
      <c r="R77" s="16" t="s">
        <v>80</v>
      </c>
      <c r="S77" s="16" t="s">
        <v>80</v>
      </c>
      <c r="T77" s="16" t="s">
        <v>80</v>
      </c>
      <c r="U77" s="16" t="s">
        <v>80</v>
      </c>
      <c r="V77" s="16" t="s">
        <v>80</v>
      </c>
      <c r="W77" s="16" t="s">
        <v>80</v>
      </c>
      <c r="X77" s="16" t="s">
        <v>80</v>
      </c>
      <c r="Y77" s="16" t="s">
        <v>80</v>
      </c>
      <c r="Z77" s="16" t="s">
        <v>80</v>
      </c>
      <c r="AA77" s="16" t="s">
        <v>80</v>
      </c>
      <c r="AB77" s="16" t="s">
        <v>80</v>
      </c>
      <c r="AC77" s="16" t="s">
        <v>80</v>
      </c>
      <c r="AD77" s="16" t="s">
        <v>80</v>
      </c>
      <c r="AE77" s="16" t="s">
        <v>80</v>
      </c>
      <c r="AF77" s="75" t="s">
        <v>80</v>
      </c>
      <c r="AG77" s="75" t="s">
        <v>80</v>
      </c>
      <c r="AH77" s="72" t="s">
        <v>80</v>
      </c>
    </row>
    <row r="78" spans="2:34" ht="15">
      <c r="B78" s="24" t="s">
        <v>64</v>
      </c>
      <c r="C78" s="14">
        <v>1.1</v>
      </c>
      <c r="D78" s="15">
        <v>5.1</v>
      </c>
      <c r="E78" s="15">
        <v>54.1</v>
      </c>
      <c r="F78" s="15">
        <v>634.6</v>
      </c>
      <c r="G78" s="15">
        <v>3191.9</v>
      </c>
      <c r="H78" s="15">
        <v>4109.4</v>
      </c>
      <c r="I78" s="15">
        <v>4694.8</v>
      </c>
      <c r="J78" s="15">
        <v>4989</v>
      </c>
      <c r="K78" s="16" t="s">
        <v>80</v>
      </c>
      <c r="L78" s="16" t="s">
        <v>80</v>
      </c>
      <c r="M78" s="16" t="s">
        <v>80</v>
      </c>
      <c r="N78" s="16" t="s">
        <v>80</v>
      </c>
      <c r="O78" s="16" t="s">
        <v>80</v>
      </c>
      <c r="P78" s="16" t="s">
        <v>80</v>
      </c>
      <c r="Q78" s="16" t="s">
        <v>80</v>
      </c>
      <c r="R78" s="16" t="s">
        <v>80</v>
      </c>
      <c r="S78" s="16" t="s">
        <v>80</v>
      </c>
      <c r="T78" s="16" t="s">
        <v>80</v>
      </c>
      <c r="U78" s="16" t="s">
        <v>80</v>
      </c>
      <c r="V78" s="16" t="s">
        <v>80</v>
      </c>
      <c r="W78" s="16" t="s">
        <v>80</v>
      </c>
      <c r="X78" s="16" t="s">
        <v>80</v>
      </c>
      <c r="Y78" s="16" t="s">
        <v>80</v>
      </c>
      <c r="Z78" s="16" t="s">
        <v>80</v>
      </c>
      <c r="AA78" s="16" t="s">
        <v>80</v>
      </c>
      <c r="AB78" s="16" t="s">
        <v>80</v>
      </c>
      <c r="AC78" s="16" t="s">
        <v>80</v>
      </c>
      <c r="AD78" s="16" t="s">
        <v>80</v>
      </c>
      <c r="AE78" s="16" t="s">
        <v>80</v>
      </c>
      <c r="AF78" s="75" t="s">
        <v>80</v>
      </c>
      <c r="AG78" s="75" t="s">
        <v>80</v>
      </c>
      <c r="AH78" s="72" t="s">
        <v>80</v>
      </c>
    </row>
    <row r="79" spans="2:34" ht="29.25">
      <c r="B79" s="23" t="s">
        <v>78</v>
      </c>
      <c r="C79" s="30">
        <f>SUM(C80:C84)</f>
        <v>12.8</v>
      </c>
      <c r="D79" s="49">
        <f>SUM(D80:D84)</f>
        <v>66</v>
      </c>
      <c r="E79" s="49">
        <f aca="true" t="shared" si="14" ref="E79:AE79">SUM(E80:E84)</f>
        <v>752</v>
      </c>
      <c r="F79" s="49">
        <f t="shared" si="14"/>
        <v>8142</v>
      </c>
      <c r="G79" s="49">
        <f t="shared" si="14"/>
        <v>41499.2</v>
      </c>
      <c r="H79" s="49">
        <f t="shared" si="14"/>
        <v>52956.5</v>
      </c>
      <c r="I79" s="49">
        <f t="shared" si="14"/>
        <v>64120.6</v>
      </c>
      <c r="J79" s="49">
        <f t="shared" si="14"/>
        <v>67714.70000000001</v>
      </c>
      <c r="K79" s="49">
        <f t="shared" si="14"/>
        <v>70746.6</v>
      </c>
      <c r="L79" s="49">
        <f t="shared" si="14"/>
        <v>76806</v>
      </c>
      <c r="M79" s="49">
        <f t="shared" si="14"/>
        <v>82427.5</v>
      </c>
      <c r="N79" s="49">
        <f t="shared" si="14"/>
        <v>92802</v>
      </c>
      <c r="O79" s="49">
        <f t="shared" si="14"/>
        <v>105081.00000000001</v>
      </c>
      <c r="P79" s="49">
        <f t="shared" si="14"/>
        <v>129277.1</v>
      </c>
      <c r="Q79" s="49">
        <f t="shared" si="14"/>
        <v>156992.19999999998</v>
      </c>
      <c r="R79" s="49">
        <f t="shared" si="14"/>
        <v>194856.7</v>
      </c>
      <c r="S79" s="49">
        <f t="shared" si="14"/>
        <v>252302.19999999998</v>
      </c>
      <c r="T79" s="49">
        <f t="shared" si="14"/>
        <v>362513.9</v>
      </c>
      <c r="U79" s="49">
        <f t="shared" si="14"/>
        <v>409594.1</v>
      </c>
      <c r="V79" s="49">
        <f t="shared" si="14"/>
        <v>472464.89999999997</v>
      </c>
      <c r="W79" s="49">
        <f t="shared" si="14"/>
        <v>570449.2</v>
      </c>
      <c r="X79" s="49">
        <f t="shared" si="14"/>
        <v>635488.1</v>
      </c>
      <c r="Y79" s="49">
        <f t="shared" si="14"/>
        <v>699089.1</v>
      </c>
      <c r="Z79" s="49">
        <f t="shared" si="14"/>
        <v>778531.4</v>
      </c>
      <c r="AA79" s="49">
        <f t="shared" si="14"/>
        <v>880479.9</v>
      </c>
      <c r="AB79" s="49">
        <f t="shared" si="14"/>
        <v>1037310.5</v>
      </c>
      <c r="AC79" s="49">
        <f t="shared" si="14"/>
        <v>1202123.7</v>
      </c>
      <c r="AD79" s="49">
        <f t="shared" si="14"/>
        <v>1258752.9</v>
      </c>
      <c r="AE79" s="49">
        <f t="shared" si="14"/>
        <v>1357740.6</v>
      </c>
      <c r="AF79" s="76">
        <f>SUM(AF80:AF84)</f>
        <v>1347195.5</v>
      </c>
      <c r="AG79" s="76">
        <f>SUM(AG80:AG84)</f>
        <v>1476684.5</v>
      </c>
      <c r="AH79" s="64">
        <f>SUM(AH80:AH84)</f>
        <v>1681685</v>
      </c>
    </row>
    <row r="80" spans="2:34" ht="15">
      <c r="B80" s="24" t="s">
        <v>52</v>
      </c>
      <c r="C80" s="14">
        <v>3.1</v>
      </c>
      <c r="D80" s="15">
        <v>15.1</v>
      </c>
      <c r="E80" s="15">
        <v>162.2</v>
      </c>
      <c r="F80" s="15">
        <v>1668.5</v>
      </c>
      <c r="G80" s="15">
        <v>8722</v>
      </c>
      <c r="H80" s="15">
        <v>10827.7</v>
      </c>
      <c r="I80" s="15">
        <v>13403.9</v>
      </c>
      <c r="J80" s="15">
        <v>13182.9</v>
      </c>
      <c r="K80" s="15">
        <v>13463.2</v>
      </c>
      <c r="L80" s="15">
        <v>14924.6</v>
      </c>
      <c r="M80" s="15">
        <v>16107.2</v>
      </c>
      <c r="N80" s="15">
        <v>18615.2</v>
      </c>
      <c r="O80" s="15">
        <v>21369.4</v>
      </c>
      <c r="P80" s="15">
        <v>26035.9</v>
      </c>
      <c r="Q80" s="15">
        <v>31235.3</v>
      </c>
      <c r="R80" s="15">
        <v>38533.2</v>
      </c>
      <c r="S80" s="16">
        <v>50955.3</v>
      </c>
      <c r="T80" s="16">
        <v>75635.5</v>
      </c>
      <c r="U80" s="16">
        <v>89507.7</v>
      </c>
      <c r="V80" s="17">
        <v>98761.2</v>
      </c>
      <c r="W80" s="17">
        <v>119384.3</v>
      </c>
      <c r="X80" s="18">
        <v>135647.9</v>
      </c>
      <c r="Y80" s="18">
        <v>150502.5</v>
      </c>
      <c r="Z80" s="18">
        <v>170125.7</v>
      </c>
      <c r="AA80" s="18">
        <v>187165.2</v>
      </c>
      <c r="AB80" s="18">
        <v>222318.4</v>
      </c>
      <c r="AC80" s="18">
        <v>261111.5</v>
      </c>
      <c r="AD80" s="18">
        <v>275011.2</v>
      </c>
      <c r="AE80" s="32">
        <v>305068.6</v>
      </c>
      <c r="AF80" s="32">
        <v>287474.2</v>
      </c>
      <c r="AG80" s="32">
        <v>309942.6</v>
      </c>
      <c r="AH80" s="27">
        <v>358717.5</v>
      </c>
    </row>
    <row r="81" spans="2:34" ht="15">
      <c r="B81" s="24" t="s">
        <v>40</v>
      </c>
      <c r="C81" s="14">
        <v>1.8</v>
      </c>
      <c r="D81" s="15">
        <v>9.6</v>
      </c>
      <c r="E81" s="15">
        <v>126.6</v>
      </c>
      <c r="F81" s="15">
        <v>1430.5</v>
      </c>
      <c r="G81" s="15">
        <v>7380.6</v>
      </c>
      <c r="H81" s="15">
        <v>9678.5</v>
      </c>
      <c r="I81" s="15">
        <v>11885.1</v>
      </c>
      <c r="J81" s="15">
        <v>12657.2</v>
      </c>
      <c r="K81" s="15">
        <v>13308.3</v>
      </c>
      <c r="L81" s="15">
        <v>14302</v>
      </c>
      <c r="M81" s="15">
        <v>14970.7</v>
      </c>
      <c r="N81" s="15">
        <v>16535.9</v>
      </c>
      <c r="O81" s="15">
        <v>18730.4</v>
      </c>
      <c r="P81" s="15">
        <v>22169.4</v>
      </c>
      <c r="Q81" s="15">
        <v>27715.1</v>
      </c>
      <c r="R81" s="15">
        <v>34253.2</v>
      </c>
      <c r="S81" s="16">
        <v>48805.5</v>
      </c>
      <c r="T81" s="16">
        <v>61616.2</v>
      </c>
      <c r="U81" s="16">
        <v>72070.3</v>
      </c>
      <c r="V81" s="17">
        <v>84639.4</v>
      </c>
      <c r="W81" s="17">
        <v>101976.8</v>
      </c>
      <c r="X81" s="18">
        <v>114765</v>
      </c>
      <c r="Y81" s="18">
        <v>135965.7</v>
      </c>
      <c r="Z81" s="18">
        <v>151811.7</v>
      </c>
      <c r="AA81" s="18">
        <v>177475.5</v>
      </c>
      <c r="AB81" s="18">
        <v>207608.3</v>
      </c>
      <c r="AC81" s="18">
        <v>237000</v>
      </c>
      <c r="AD81" s="18">
        <v>244293</v>
      </c>
      <c r="AE81" s="32">
        <v>272750</v>
      </c>
      <c r="AF81" s="32">
        <v>279581.6</v>
      </c>
      <c r="AG81" s="32">
        <v>311543</v>
      </c>
      <c r="AH81" s="27">
        <v>358076.9</v>
      </c>
    </row>
    <row r="82" spans="2:34" ht="15">
      <c r="B82" s="24" t="s">
        <v>51</v>
      </c>
      <c r="C82" s="14">
        <v>1.6</v>
      </c>
      <c r="D82" s="15">
        <v>9.8</v>
      </c>
      <c r="E82" s="15">
        <v>107.5</v>
      </c>
      <c r="F82" s="15">
        <v>1153</v>
      </c>
      <c r="G82" s="15">
        <v>5758.6</v>
      </c>
      <c r="H82" s="15">
        <v>7258.5</v>
      </c>
      <c r="I82" s="15">
        <v>8148.4</v>
      </c>
      <c r="J82" s="15">
        <v>8604.2</v>
      </c>
      <c r="K82" s="15">
        <v>9020.7</v>
      </c>
      <c r="L82" s="15">
        <v>9851.8</v>
      </c>
      <c r="M82" s="15">
        <v>10699.3</v>
      </c>
      <c r="N82" s="15">
        <v>12082.2</v>
      </c>
      <c r="O82" s="15">
        <v>14268.8</v>
      </c>
      <c r="P82" s="15">
        <v>20249</v>
      </c>
      <c r="Q82" s="15">
        <v>24529.4</v>
      </c>
      <c r="R82" s="15">
        <v>30953.3</v>
      </c>
      <c r="S82" s="16">
        <v>40458.7</v>
      </c>
      <c r="T82" s="16">
        <v>66734.6</v>
      </c>
      <c r="U82" s="16">
        <v>74910.8</v>
      </c>
      <c r="V82" s="17">
        <v>94412.8</v>
      </c>
      <c r="W82" s="17">
        <v>119028</v>
      </c>
      <c r="X82" s="18">
        <v>140490.2</v>
      </c>
      <c r="Y82" s="18">
        <v>148862</v>
      </c>
      <c r="Z82" s="18">
        <v>160222</v>
      </c>
      <c r="AA82" s="18">
        <v>176716.1</v>
      </c>
      <c r="AB82" s="18">
        <v>205920</v>
      </c>
      <c r="AC82" s="18">
        <v>237455</v>
      </c>
      <c r="AD82" s="18">
        <v>250308</v>
      </c>
      <c r="AE82" s="32">
        <v>260851</v>
      </c>
      <c r="AF82" s="32">
        <v>258537.2</v>
      </c>
      <c r="AG82" s="32">
        <v>281087.4</v>
      </c>
      <c r="AH82" s="27">
        <v>304236.4</v>
      </c>
    </row>
    <row r="83" spans="2:34" ht="15">
      <c r="B83" s="24" t="s">
        <v>39</v>
      </c>
      <c r="C83" s="14">
        <v>2.6</v>
      </c>
      <c r="D83" s="15">
        <v>13.3</v>
      </c>
      <c r="E83" s="15">
        <v>146.5</v>
      </c>
      <c r="F83" s="15">
        <v>1415.3</v>
      </c>
      <c r="G83" s="15">
        <v>7355.7</v>
      </c>
      <c r="H83" s="15">
        <v>9285.3</v>
      </c>
      <c r="I83" s="15">
        <v>10286.6</v>
      </c>
      <c r="J83" s="15">
        <v>10821</v>
      </c>
      <c r="K83" s="15">
        <v>11420.9</v>
      </c>
      <c r="L83" s="15">
        <v>13063.3</v>
      </c>
      <c r="M83" s="15">
        <v>14201.4</v>
      </c>
      <c r="N83" s="15">
        <v>16046.4</v>
      </c>
      <c r="O83" s="15">
        <v>17611.6</v>
      </c>
      <c r="P83" s="15">
        <v>21003.9</v>
      </c>
      <c r="Q83" s="15">
        <v>25916.2</v>
      </c>
      <c r="R83" s="15">
        <v>32434.3</v>
      </c>
      <c r="S83" s="16">
        <v>40188.3</v>
      </c>
      <c r="T83" s="16">
        <v>62106.9</v>
      </c>
      <c r="U83" s="16">
        <v>73404.5</v>
      </c>
      <c r="V83" s="17">
        <v>84021.7</v>
      </c>
      <c r="W83" s="17">
        <v>104878</v>
      </c>
      <c r="X83" s="18">
        <v>116050</v>
      </c>
      <c r="Y83" s="18">
        <v>130324</v>
      </c>
      <c r="Z83" s="18">
        <v>141360</v>
      </c>
      <c r="AA83" s="18">
        <v>165640</v>
      </c>
      <c r="AB83" s="18">
        <v>194800</v>
      </c>
      <c r="AC83" s="18">
        <v>224650</v>
      </c>
      <c r="AD83" s="18">
        <v>230940</v>
      </c>
      <c r="AE83" s="32">
        <v>241500</v>
      </c>
      <c r="AF83" s="32">
        <v>240469</v>
      </c>
      <c r="AG83" s="32">
        <v>261800</v>
      </c>
      <c r="AH83" s="27">
        <v>300426</v>
      </c>
    </row>
    <row r="84" spans="2:34" ht="15.75" thickBot="1">
      <c r="B84" s="54" t="s">
        <v>41</v>
      </c>
      <c r="C84" s="65">
        <v>3.7</v>
      </c>
      <c r="D84" s="66">
        <v>18.2</v>
      </c>
      <c r="E84" s="66">
        <v>209.2</v>
      </c>
      <c r="F84" s="66">
        <v>2474.7</v>
      </c>
      <c r="G84" s="66">
        <v>12282.3</v>
      </c>
      <c r="H84" s="66">
        <v>15906.5</v>
      </c>
      <c r="I84" s="66">
        <v>20396.6</v>
      </c>
      <c r="J84" s="66">
        <v>22449.4</v>
      </c>
      <c r="K84" s="66">
        <v>23533.5</v>
      </c>
      <c r="L84" s="66">
        <v>24664.3</v>
      </c>
      <c r="M84" s="66">
        <v>26448.9</v>
      </c>
      <c r="N84" s="66">
        <v>29522.3</v>
      </c>
      <c r="O84" s="66">
        <v>33100.8</v>
      </c>
      <c r="P84" s="66">
        <v>39818.9</v>
      </c>
      <c r="Q84" s="66">
        <v>47596.2</v>
      </c>
      <c r="R84" s="66">
        <v>58682.7</v>
      </c>
      <c r="S84" s="67">
        <v>71894.4</v>
      </c>
      <c r="T84" s="67">
        <v>96420.7</v>
      </c>
      <c r="U84" s="67">
        <v>99700.8</v>
      </c>
      <c r="V84" s="68">
        <v>110629.8</v>
      </c>
      <c r="W84" s="68">
        <v>125182.1</v>
      </c>
      <c r="X84" s="69">
        <v>128535</v>
      </c>
      <c r="Y84" s="69">
        <v>133434.9</v>
      </c>
      <c r="Z84" s="69">
        <v>155012</v>
      </c>
      <c r="AA84" s="69">
        <v>173483.1</v>
      </c>
      <c r="AB84" s="69">
        <v>206663.8</v>
      </c>
      <c r="AC84" s="69">
        <v>241907.2</v>
      </c>
      <c r="AD84" s="69">
        <v>258200.7</v>
      </c>
      <c r="AE84" s="70">
        <v>277571</v>
      </c>
      <c r="AF84" s="70">
        <v>281133.5</v>
      </c>
      <c r="AG84" s="70">
        <v>312311.5</v>
      </c>
      <c r="AH84" s="71">
        <v>360228.2</v>
      </c>
    </row>
    <row r="88" ht="15">
      <c r="AH88" s="21"/>
    </row>
    <row r="89" spans="3:34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H89" s="21"/>
    </row>
    <row r="90" ht="15">
      <c r="AH90" s="7"/>
    </row>
  </sheetData>
  <sheetProtection/>
  <mergeCells count="1">
    <mergeCell ref="B2:AH2"/>
  </mergeCells>
  <printOptions/>
  <pageMargins left="0.5" right="0.25" top="0.5" bottom="0.5" header="0.5" footer="0.5"/>
  <pageSetup horizontalDpi="600" verticalDpi="600" orientation="portrait" paperSize="9" r:id="rId1"/>
  <ignoredErrors>
    <ignoredError sqref="D24 D66:K66 D73:J73 C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2014-05-20T04:22:31Z</cp:lastPrinted>
  <dcterms:created xsi:type="dcterms:W3CDTF">2012-08-01T09:23:07Z</dcterms:created>
  <dcterms:modified xsi:type="dcterms:W3CDTF">2023-07-03T08:27:53Z</dcterms:modified>
  <cp:category/>
  <cp:version/>
  <cp:contentType/>
  <cp:contentStatus/>
</cp:coreProperties>
</file>