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<sst xmlns="http://schemas.openxmlformats.org/spreadsheetml/2006/main" count="247" uniqueCount="85">
  <si>
    <t>vahidlə</t>
  </si>
  <si>
    <t>Şəki-Zaqatala iqtisadi rayonu</t>
  </si>
  <si>
    <t>Quba-Xaçmaz iqtisadi rayonu</t>
  </si>
  <si>
    <t>-</t>
  </si>
  <si>
    <t>Dağlıq Şirvan iqtisadi rayonu</t>
  </si>
  <si>
    <t xml:space="preserve"> </t>
  </si>
  <si>
    <t>Naxçıvan Muxtar Respublikası</t>
  </si>
  <si>
    <t xml:space="preserve">6.13  İqtisadi rayonlar üzrə iaşə obyektlərində oturacaq yerlərinin sayı </t>
  </si>
  <si>
    <t>Ölkə üzrə-cəmi</t>
  </si>
  <si>
    <t xml:space="preserve">        о cümlədən:</t>
  </si>
  <si>
    <t xml:space="preserve">    Xızı rayonu</t>
  </si>
  <si>
    <t xml:space="preserve">    Abşeron rayonu</t>
  </si>
  <si>
    <t xml:space="preserve">    Sumqayıt şəhəri</t>
  </si>
  <si>
    <t xml:space="preserve">    Gəncə şəhəri</t>
  </si>
  <si>
    <t xml:space="preserve">    Qazax rayonu</t>
  </si>
  <si>
    <t xml:space="preserve">    Ağstafa rayonu</t>
  </si>
  <si>
    <t xml:space="preserve">    Tovuz rayonu</t>
  </si>
  <si>
    <t xml:space="preserve">    Şəmkir rayonu</t>
  </si>
  <si>
    <t xml:space="preserve">    Gədəbəy rayonu</t>
  </si>
  <si>
    <t xml:space="preserve">    Daşkəsən rayonu</t>
  </si>
  <si>
    <t xml:space="preserve">    Samux rayonu</t>
  </si>
  <si>
    <t xml:space="preserve">    Göygöl rayonu</t>
  </si>
  <si>
    <t xml:space="preserve">    Goranboy rayonu</t>
  </si>
  <si>
    <t xml:space="preserve">    Naftalan şəhəri</t>
  </si>
  <si>
    <t xml:space="preserve">    Balakən rayonu</t>
  </si>
  <si>
    <t xml:space="preserve">    Zaqatala rayonu</t>
  </si>
  <si>
    <t xml:space="preserve">    Qax rayonu</t>
  </si>
  <si>
    <t xml:space="preserve">    Şəki rayonu</t>
  </si>
  <si>
    <t xml:space="preserve">    Oğuz rayonu</t>
  </si>
  <si>
    <t xml:space="preserve">    Qəbələ rayonu</t>
  </si>
  <si>
    <t xml:space="preserve">     Masallı rayonu</t>
  </si>
  <si>
    <t xml:space="preserve">     Yardımlı rayonu</t>
  </si>
  <si>
    <t xml:space="preserve">     Lerik rayonu</t>
  </si>
  <si>
    <t xml:space="preserve">     Lənkəran rayonu</t>
  </si>
  <si>
    <t xml:space="preserve">     Astara rayonu</t>
  </si>
  <si>
    <t xml:space="preserve">     Cəlilabad rayonu</t>
  </si>
  <si>
    <t xml:space="preserve">    Qusar rayonu</t>
  </si>
  <si>
    <t xml:space="preserve">    Xaçmaz rayonu</t>
  </si>
  <si>
    <t xml:space="preserve">    Quba rayonu</t>
  </si>
  <si>
    <t xml:space="preserve">    Şabran rayonu</t>
  </si>
  <si>
    <t xml:space="preserve">    Siyəzən rayonu</t>
  </si>
  <si>
    <t xml:space="preserve">     Beyləqan rayonu</t>
  </si>
  <si>
    <t xml:space="preserve">     Göyçay rayonu</t>
  </si>
  <si>
    <t xml:space="preserve">    Ağcabədi rayonu</t>
  </si>
  <si>
    <t xml:space="preserve">    Bərdə rayonu</t>
  </si>
  <si>
    <t xml:space="preserve">    Neftçala rayonu</t>
  </si>
  <si>
    <t xml:space="preserve">    Biləsuvar rayonu</t>
  </si>
  <si>
    <t xml:space="preserve">    Salyan rayonu</t>
  </si>
  <si>
    <t xml:space="preserve">    Yevlax rayonu</t>
  </si>
  <si>
    <t xml:space="preserve">    Mingəçevir şəhəri</t>
  </si>
  <si>
    <t xml:space="preserve">    Ağdaş rayonu</t>
  </si>
  <si>
    <t xml:space="preserve">    Ucar rayonu</t>
  </si>
  <si>
    <t xml:space="preserve">    Zərdab rayonu</t>
  </si>
  <si>
    <t xml:space="preserve">    Kürdəmir rayonu</t>
  </si>
  <si>
    <t xml:space="preserve">    İmişli rayonu</t>
  </si>
  <si>
    <t xml:space="preserve">    Saatlı rayonu</t>
  </si>
  <si>
    <t xml:space="preserve">    Sabirabad rayonu</t>
  </si>
  <si>
    <t xml:space="preserve">    Hacıqabul rayonu</t>
  </si>
  <si>
    <t xml:space="preserve">    Şirvan şəhəri</t>
  </si>
  <si>
    <t xml:space="preserve">    Cəbrayıl rayonu</t>
  </si>
  <si>
    <t xml:space="preserve">    Füzuli rayonu</t>
  </si>
  <si>
    <t xml:space="preserve">    Ağdam rayonu</t>
  </si>
  <si>
    <t xml:space="preserve">    Tərtər rayonu</t>
  </si>
  <si>
    <t xml:space="preserve">    Xocalı rayonu</t>
  </si>
  <si>
    <t xml:space="preserve">    Şuşa rayonu</t>
  </si>
  <si>
    <t xml:space="preserve">    Xocavənd rayonu</t>
  </si>
  <si>
    <t xml:space="preserve">    Xankəndi şəhəri</t>
  </si>
  <si>
    <t xml:space="preserve">    Kəlbəcər rayonu</t>
  </si>
  <si>
    <t xml:space="preserve">    Laçın rayonu</t>
  </si>
  <si>
    <t xml:space="preserve">    Qubadlı rayonu</t>
  </si>
  <si>
    <t xml:space="preserve">     Zəngilan rayonu</t>
  </si>
  <si>
    <t xml:space="preserve">    Qobustan rayonu</t>
  </si>
  <si>
    <t xml:space="preserve">    İsmayıllı rayonu</t>
  </si>
  <si>
    <t xml:space="preserve">    Ağsu rayonu</t>
  </si>
  <si>
    <t xml:space="preserve">    Şamaxı rayonu</t>
  </si>
  <si>
    <t>Bakı şəhəri</t>
  </si>
  <si>
    <t xml:space="preserve">Abşeron-Xızı iqtisadi rayonu </t>
  </si>
  <si>
    <t xml:space="preserve">Gəncə-Daşkəsən iqtisadi rayonu </t>
  </si>
  <si>
    <t>Qarabağ iqtisadi rayonu</t>
  </si>
  <si>
    <t>Qazax-Tovuz iqtisadi rayonu</t>
  </si>
  <si>
    <t>Lənkəran-Astara iqtisadi rayonu</t>
  </si>
  <si>
    <t xml:space="preserve">Mərkəzi Aran iqtisadi rayonu </t>
  </si>
  <si>
    <t>Mil-Muğan iqtisadi rayonu</t>
  </si>
  <si>
    <t>Şərqi Zəngəzur iqtisadi rayonu</t>
  </si>
  <si>
    <t xml:space="preserve">Şirvan-Salyan iqtisadi rayonu </t>
  </si>
</sst>
</file>

<file path=xl/styles.xml><?xml version="1.0" encoding="utf-8"?>
<styleSheet xmlns="http://schemas.openxmlformats.org/spreadsheetml/2006/main">
  <numFmts count="55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06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206" fontId="2" fillId="0" borderId="10" xfId="55" applyNumberFormat="1" applyFont="1" applyBorder="1" applyAlignment="1">
      <alignment wrapText="1"/>
      <protection/>
    </xf>
    <xf numFmtId="206" fontId="1" fillId="0" borderId="11" xfId="55" applyNumberFormat="1" applyFont="1" applyBorder="1">
      <alignment/>
      <protection/>
    </xf>
    <xf numFmtId="206" fontId="1" fillId="0" borderId="12" xfId="55" applyNumberFormat="1" applyFont="1" applyBorder="1">
      <alignment/>
      <protection/>
    </xf>
    <xf numFmtId="206" fontId="1" fillId="0" borderId="13" xfId="55" applyNumberFormat="1" applyFont="1" applyBorder="1">
      <alignment/>
      <protection/>
    </xf>
    <xf numFmtId="206" fontId="1" fillId="0" borderId="10" xfId="55" applyNumberFormat="1" applyFont="1" applyBorder="1">
      <alignment/>
      <protection/>
    </xf>
    <xf numFmtId="206" fontId="1" fillId="0" borderId="14" xfId="55" applyNumberFormat="1" applyFont="1" applyBorder="1" applyAlignment="1">
      <alignment horizontal="right"/>
      <protection/>
    </xf>
    <xf numFmtId="206" fontId="1" fillId="0" borderId="14" xfId="55" applyNumberFormat="1" applyFont="1" applyBorder="1" applyAlignment="1">
      <alignment horizontal="right" wrapText="1"/>
      <protection/>
    </xf>
    <xf numFmtId="206" fontId="39" fillId="0" borderId="14" xfId="55" applyNumberFormat="1" applyFont="1" applyBorder="1" applyAlignment="1">
      <alignment horizontal="right" wrapText="1"/>
      <protection/>
    </xf>
    <xf numFmtId="206" fontId="39" fillId="0" borderId="14" xfId="55" applyNumberFormat="1" applyFont="1" applyBorder="1" applyAlignment="1">
      <alignment horizontal="right" vertical="center" wrapText="1"/>
      <protection/>
    </xf>
    <xf numFmtId="206" fontId="39" fillId="0" borderId="13" xfId="0" applyNumberFormat="1" applyFont="1" applyBorder="1" applyAlignment="1">
      <alignment horizontal="right" vertical="center" wrapText="1"/>
    </xf>
    <xf numFmtId="206" fontId="1" fillId="0" borderId="10" xfId="55" applyNumberFormat="1" applyFont="1" applyBorder="1">
      <alignment/>
      <protection/>
    </xf>
    <xf numFmtId="206" fontId="1" fillId="0" borderId="15" xfId="55" applyNumberFormat="1" applyFont="1" applyBorder="1" applyAlignment="1">
      <alignment wrapText="1"/>
      <protection/>
    </xf>
    <xf numFmtId="206" fontId="2" fillId="0" borderId="10" xfId="55" applyNumberFormat="1" applyFont="1" applyBorder="1">
      <alignment/>
      <protection/>
    </xf>
    <xf numFmtId="206" fontId="2" fillId="0" borderId="14" xfId="55" applyNumberFormat="1" applyFont="1" applyBorder="1" applyAlignment="1">
      <alignment horizontal="right"/>
      <protection/>
    </xf>
    <xf numFmtId="206" fontId="2" fillId="0" borderId="14" xfId="55" applyNumberFormat="1" applyFont="1" applyBorder="1" applyAlignment="1">
      <alignment horizontal="right" wrapText="1"/>
      <protection/>
    </xf>
    <xf numFmtId="206" fontId="40" fillId="0" borderId="14" xfId="55" applyNumberFormat="1" applyFont="1" applyBorder="1" applyAlignment="1">
      <alignment horizontal="right" wrapText="1"/>
      <protection/>
    </xf>
    <xf numFmtId="206" fontId="40" fillId="0" borderId="14" xfId="55" applyNumberFormat="1" applyFont="1" applyBorder="1" applyAlignment="1">
      <alignment horizontal="right" vertical="center" wrapText="1"/>
      <protection/>
    </xf>
    <xf numFmtId="206" fontId="40" fillId="0" borderId="13" xfId="0" applyNumberFormat="1" applyFont="1" applyBorder="1" applyAlignment="1">
      <alignment horizontal="right" vertical="center" wrapText="1"/>
    </xf>
    <xf numFmtId="206" fontId="2" fillId="0" borderId="14" xfId="55" applyNumberFormat="1" applyFont="1" applyBorder="1" applyAlignment="1">
      <alignment wrapText="1"/>
      <protection/>
    </xf>
    <xf numFmtId="206" fontId="1" fillId="0" borderId="10" xfId="55" applyNumberFormat="1" applyFont="1" applyBorder="1" applyAlignment="1">
      <alignment wrapText="1"/>
      <protection/>
    </xf>
    <xf numFmtId="206" fontId="39" fillId="0" borderId="14" xfId="0" applyNumberFormat="1" applyFont="1" applyBorder="1" applyAlignment="1">
      <alignment horizontal="right" vertical="center" wrapText="1"/>
    </xf>
    <xf numFmtId="206" fontId="39" fillId="0" borderId="13" xfId="0" applyNumberFormat="1" applyFont="1" applyBorder="1" applyAlignment="1">
      <alignment/>
    </xf>
    <xf numFmtId="206" fontId="1" fillId="0" borderId="14" xfId="55" applyNumberFormat="1" applyFont="1" applyBorder="1" applyAlignment="1">
      <alignment horizontal="right" vertical="center" wrapText="1"/>
      <protection/>
    </xf>
    <xf numFmtId="206" fontId="1" fillId="0" borderId="13" xfId="55" applyNumberFormat="1" applyFont="1" applyBorder="1" applyAlignment="1">
      <alignment horizontal="right" vertical="center" wrapText="1"/>
      <protection/>
    </xf>
    <xf numFmtId="206" fontId="2" fillId="0" borderId="16" xfId="55" applyNumberFormat="1" applyFont="1" applyBorder="1">
      <alignment/>
      <protection/>
    </xf>
    <xf numFmtId="206" fontId="40" fillId="0" borderId="13" xfId="0" applyNumberFormat="1" applyFont="1" applyBorder="1" applyAlignment="1">
      <alignment/>
    </xf>
    <xf numFmtId="206" fontId="1" fillId="0" borderId="14" xfId="55" applyNumberFormat="1" applyFont="1" applyBorder="1">
      <alignment/>
      <protection/>
    </xf>
    <xf numFmtId="206" fontId="1" fillId="0" borderId="13" xfId="55" applyNumberFormat="1" applyFont="1" applyBorder="1" applyAlignment="1">
      <alignment horizontal="right" wrapText="1"/>
      <protection/>
    </xf>
    <xf numFmtId="206" fontId="2" fillId="0" borderId="17" xfId="55" applyNumberFormat="1" applyFont="1" applyBorder="1">
      <alignment/>
      <protection/>
    </xf>
    <xf numFmtId="206" fontId="2" fillId="0" borderId="18" xfId="55" applyNumberFormat="1" applyFont="1" applyBorder="1" applyAlignment="1">
      <alignment horizontal="right"/>
      <protection/>
    </xf>
    <xf numFmtId="206" fontId="2" fillId="0" borderId="18" xfId="55" applyNumberFormat="1" applyFont="1" applyBorder="1" applyAlignment="1">
      <alignment horizontal="right" wrapText="1"/>
      <protection/>
    </xf>
    <xf numFmtId="206" fontId="40" fillId="0" borderId="18" xfId="55" applyNumberFormat="1" applyFont="1" applyBorder="1" applyAlignment="1">
      <alignment horizontal="right" wrapText="1"/>
      <protection/>
    </xf>
    <xf numFmtId="206" fontId="40" fillId="0" borderId="18" xfId="55" applyNumberFormat="1" applyFont="1" applyBorder="1" applyAlignment="1">
      <alignment horizontal="right" vertical="center" wrapText="1"/>
      <protection/>
    </xf>
    <xf numFmtId="206" fontId="40" fillId="0" borderId="19" xfId="0" applyNumberFormat="1" applyFont="1" applyBorder="1" applyAlignment="1">
      <alignment horizontal="right" vertical="center" wrapText="1"/>
    </xf>
    <xf numFmtId="206" fontId="1" fillId="0" borderId="13" xfId="55" applyNumberFormat="1" applyFont="1" applyBorder="1" applyAlignment="1">
      <alignment horizontal="right"/>
      <protection/>
    </xf>
    <xf numFmtId="206" fontId="1" fillId="0" borderId="13" xfId="55" applyNumberFormat="1" applyFont="1" applyBorder="1">
      <alignment/>
      <protection/>
    </xf>
    <xf numFmtId="206" fontId="1" fillId="0" borderId="0" xfId="55" applyNumberFormat="1" applyFont="1" applyAlignment="1">
      <alignment horizontal="center" vertical="center"/>
      <protection/>
    </xf>
    <xf numFmtId="206" fontId="2" fillId="0" borderId="0" xfId="55" applyNumberFormat="1" applyFont="1" applyBorder="1" applyAlignment="1">
      <alignment horizontal="right"/>
      <protection/>
    </xf>
    <xf numFmtId="206" fontId="1" fillId="0" borderId="15" xfId="55" applyNumberFormat="1" applyFont="1" applyBorder="1">
      <alignment/>
      <protection/>
    </xf>
    <xf numFmtId="206" fontId="1" fillId="0" borderId="20" xfId="55" applyNumberFormat="1" applyFont="1" applyBorder="1" applyAlignment="1">
      <alignment horizontal="right"/>
      <protection/>
    </xf>
    <xf numFmtId="206" fontId="1" fillId="0" borderId="21" xfId="55" applyNumberFormat="1" applyFont="1" applyBorder="1" applyAlignment="1">
      <alignment horizontal="right"/>
      <protection/>
    </xf>
    <xf numFmtId="206" fontId="1" fillId="0" borderId="22" xfId="55" applyNumberFormat="1" applyFont="1" applyBorder="1">
      <alignment/>
      <protection/>
    </xf>
    <xf numFmtId="1" fontId="1" fillId="0" borderId="23" xfId="55" applyNumberFormat="1" applyFont="1" applyBorder="1" applyAlignment="1">
      <alignment horizontal="center" vertical="center"/>
      <protection/>
    </xf>
    <xf numFmtId="1" fontId="1" fillId="0" borderId="23" xfId="55" applyNumberFormat="1" applyFont="1" applyBorder="1" applyAlignment="1">
      <alignment horizontal="center" vertical="center" wrapText="1"/>
      <protection/>
    </xf>
    <xf numFmtId="1" fontId="1" fillId="0" borderId="24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4.7109375" style="2" customWidth="1"/>
    <col min="3" max="16" width="12.7109375" style="2" customWidth="1"/>
    <col min="17" max="17" width="12.57421875" style="2" customWidth="1"/>
    <col min="18" max="16384" width="9.140625" style="2" customWidth="1"/>
  </cols>
  <sheetData>
    <row r="2" spans="1:17" ht="15">
      <c r="A2" s="1"/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thickBo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0" customHeight="1" thickBot="1">
      <c r="A4" s="1"/>
      <c r="B4" s="44"/>
      <c r="C4" s="45">
        <v>2007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46">
        <v>2019</v>
      </c>
      <c r="P4" s="46">
        <v>2020</v>
      </c>
      <c r="Q4" s="47">
        <v>2021</v>
      </c>
    </row>
    <row r="5" spans="1:17" ht="15" customHeight="1">
      <c r="A5" s="1"/>
      <c r="B5" s="41" t="s">
        <v>8</v>
      </c>
      <c r="C5" s="42">
        <f>C7+C8+C9+C13+C18+C25+C35+C41+C47+C54+C62+C67+C80</f>
        <v>244300</v>
      </c>
      <c r="D5" s="42">
        <f aca="true" t="shared" si="0" ref="D5:Q5">D7+D8+D9+D13+D18+D25+D35+D41+D47+D54+D62+D67+D80</f>
        <v>251857</v>
      </c>
      <c r="E5" s="42">
        <f t="shared" si="0"/>
        <v>263505</v>
      </c>
      <c r="F5" s="42">
        <f t="shared" si="0"/>
        <v>289500</v>
      </c>
      <c r="G5" s="42">
        <f t="shared" si="0"/>
        <v>307368</v>
      </c>
      <c r="H5" s="42">
        <f t="shared" si="0"/>
        <v>326915</v>
      </c>
      <c r="I5" s="42">
        <f>I7+I8+I9+I13+I18+I25+I35+I41+I47+I54+I62+I67+I80</f>
        <v>378923</v>
      </c>
      <c r="J5" s="42">
        <f t="shared" si="0"/>
        <v>500448</v>
      </c>
      <c r="K5" s="42">
        <f t="shared" si="0"/>
        <v>573364</v>
      </c>
      <c r="L5" s="42">
        <f t="shared" si="0"/>
        <v>660237</v>
      </c>
      <c r="M5" s="42">
        <f t="shared" si="0"/>
        <v>730738</v>
      </c>
      <c r="N5" s="42">
        <f t="shared" si="0"/>
        <v>825014</v>
      </c>
      <c r="O5" s="42">
        <f t="shared" si="0"/>
        <v>906527</v>
      </c>
      <c r="P5" s="42">
        <f t="shared" si="0"/>
        <v>934629</v>
      </c>
      <c r="Q5" s="43">
        <f t="shared" si="0"/>
        <v>1025149</v>
      </c>
    </row>
    <row r="6" spans="1:17" ht="15" customHeight="1">
      <c r="A6" s="1"/>
      <c r="B6" s="3" t="s">
        <v>9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5" customHeight="1">
      <c r="A7" s="1"/>
      <c r="B7" s="7" t="s">
        <v>75</v>
      </c>
      <c r="C7" s="8">
        <v>122863</v>
      </c>
      <c r="D7" s="9">
        <v>124057</v>
      </c>
      <c r="E7" s="9">
        <v>133840</v>
      </c>
      <c r="F7" s="9">
        <v>140871</v>
      </c>
      <c r="G7" s="9">
        <v>149928</v>
      </c>
      <c r="H7" s="9">
        <v>165397</v>
      </c>
      <c r="I7" s="9">
        <v>196427</v>
      </c>
      <c r="J7" s="10">
        <v>283816</v>
      </c>
      <c r="K7" s="10">
        <v>333807</v>
      </c>
      <c r="L7" s="10">
        <v>391040</v>
      </c>
      <c r="M7" s="11">
        <v>439110</v>
      </c>
      <c r="N7" s="11">
        <v>499842</v>
      </c>
      <c r="O7" s="11">
        <v>557998</v>
      </c>
      <c r="P7" s="11">
        <v>577856</v>
      </c>
      <c r="Q7" s="12">
        <v>639716</v>
      </c>
    </row>
    <row r="8" spans="1:17" ht="15" customHeight="1">
      <c r="A8" s="1"/>
      <c r="B8" s="13" t="s">
        <v>6</v>
      </c>
      <c r="C8" s="8">
        <v>19612</v>
      </c>
      <c r="D8" s="9">
        <v>19794</v>
      </c>
      <c r="E8" s="9">
        <v>20400</v>
      </c>
      <c r="F8" s="9">
        <v>20563</v>
      </c>
      <c r="G8" s="9">
        <v>20779</v>
      </c>
      <c r="H8" s="9">
        <v>21397</v>
      </c>
      <c r="I8" s="9">
        <v>24168</v>
      </c>
      <c r="J8" s="10">
        <v>24168</v>
      </c>
      <c r="K8" s="10">
        <v>25965</v>
      </c>
      <c r="L8" s="10">
        <v>26890</v>
      </c>
      <c r="M8" s="11">
        <v>27193</v>
      </c>
      <c r="N8" s="11">
        <v>27463</v>
      </c>
      <c r="O8" s="11">
        <v>27753</v>
      </c>
      <c r="P8" s="11">
        <v>27603</v>
      </c>
      <c r="Q8" s="12">
        <v>27621</v>
      </c>
    </row>
    <row r="9" spans="1:17" ht="15" customHeight="1">
      <c r="A9" s="1"/>
      <c r="B9" s="14" t="s">
        <v>76</v>
      </c>
      <c r="C9" s="9">
        <f>C10+C11+C12</f>
        <v>13617</v>
      </c>
      <c r="D9" s="9">
        <f aca="true" t="shared" si="1" ref="D9:Q9">D10+D11+D12</f>
        <v>14515</v>
      </c>
      <c r="E9" s="9">
        <f t="shared" si="1"/>
        <v>19681</v>
      </c>
      <c r="F9" s="9">
        <f t="shared" si="1"/>
        <v>20942</v>
      </c>
      <c r="G9" s="9">
        <f t="shared" si="1"/>
        <v>22552</v>
      </c>
      <c r="H9" s="9">
        <f t="shared" si="1"/>
        <v>23694</v>
      </c>
      <c r="I9" s="9">
        <f t="shared" si="1"/>
        <v>27610</v>
      </c>
      <c r="J9" s="9">
        <f t="shared" si="1"/>
        <v>33523</v>
      </c>
      <c r="K9" s="9">
        <f t="shared" si="1"/>
        <v>40287</v>
      </c>
      <c r="L9" s="9">
        <f t="shared" si="1"/>
        <v>46764</v>
      </c>
      <c r="M9" s="9">
        <f t="shared" si="1"/>
        <v>54240</v>
      </c>
      <c r="N9" s="9">
        <f t="shared" si="1"/>
        <v>61983</v>
      </c>
      <c r="O9" s="9">
        <f t="shared" si="1"/>
        <v>68392</v>
      </c>
      <c r="P9" s="9">
        <f t="shared" si="1"/>
        <v>69896</v>
      </c>
      <c r="Q9" s="30">
        <f t="shared" si="1"/>
        <v>80657</v>
      </c>
    </row>
    <row r="10" spans="1:17" ht="15" customHeight="1">
      <c r="A10" s="1"/>
      <c r="B10" s="15" t="s">
        <v>12</v>
      </c>
      <c r="C10" s="16">
        <v>11025</v>
      </c>
      <c r="D10" s="17">
        <v>11815</v>
      </c>
      <c r="E10" s="17">
        <v>16254</v>
      </c>
      <c r="F10" s="17">
        <v>18065</v>
      </c>
      <c r="G10" s="17">
        <v>18547</v>
      </c>
      <c r="H10" s="17">
        <v>19530</v>
      </c>
      <c r="I10" s="17">
        <v>22120</v>
      </c>
      <c r="J10" s="18">
        <v>26810</v>
      </c>
      <c r="K10" s="18">
        <v>30054</v>
      </c>
      <c r="L10" s="18">
        <v>34549</v>
      </c>
      <c r="M10" s="19">
        <v>41204</v>
      </c>
      <c r="N10" s="19">
        <v>46125</v>
      </c>
      <c r="O10" s="19">
        <v>49976</v>
      </c>
      <c r="P10" s="19">
        <v>50826</v>
      </c>
      <c r="Q10" s="20">
        <v>59197</v>
      </c>
    </row>
    <row r="11" spans="1:17" ht="15" customHeight="1">
      <c r="A11" s="1"/>
      <c r="B11" s="15" t="s">
        <v>11</v>
      </c>
      <c r="C11" s="16">
        <v>1810</v>
      </c>
      <c r="D11" s="17">
        <v>1984</v>
      </c>
      <c r="E11" s="17">
        <v>2762</v>
      </c>
      <c r="F11" s="17">
        <v>2179</v>
      </c>
      <c r="G11" s="17">
        <v>3307</v>
      </c>
      <c r="H11" s="17">
        <v>3486</v>
      </c>
      <c r="I11" s="17">
        <v>4852</v>
      </c>
      <c r="J11" s="18">
        <v>6075</v>
      </c>
      <c r="K11" s="18">
        <v>9341</v>
      </c>
      <c r="L11" s="18">
        <v>11231</v>
      </c>
      <c r="M11" s="19">
        <v>12004</v>
      </c>
      <c r="N11" s="19">
        <v>14610</v>
      </c>
      <c r="O11" s="19">
        <v>17120</v>
      </c>
      <c r="P11" s="19">
        <v>17748</v>
      </c>
      <c r="Q11" s="20">
        <v>19930</v>
      </c>
    </row>
    <row r="12" spans="1:17" ht="15" customHeight="1">
      <c r="A12" s="1"/>
      <c r="B12" s="15" t="s">
        <v>10</v>
      </c>
      <c r="C12" s="16">
        <v>782</v>
      </c>
      <c r="D12" s="17">
        <v>716</v>
      </c>
      <c r="E12" s="17">
        <v>665</v>
      </c>
      <c r="F12" s="17">
        <v>698</v>
      </c>
      <c r="G12" s="17">
        <v>698</v>
      </c>
      <c r="H12" s="17">
        <v>678</v>
      </c>
      <c r="I12" s="17">
        <v>638</v>
      </c>
      <c r="J12" s="18">
        <v>638</v>
      </c>
      <c r="K12" s="18">
        <v>892</v>
      </c>
      <c r="L12" s="18">
        <v>984</v>
      </c>
      <c r="M12" s="19">
        <v>1032</v>
      </c>
      <c r="N12" s="19">
        <v>1248</v>
      </c>
      <c r="O12" s="19">
        <v>1296</v>
      </c>
      <c r="P12" s="21">
        <v>1322</v>
      </c>
      <c r="Q12" s="20">
        <v>1530</v>
      </c>
    </row>
    <row r="13" spans="1:17" ht="15" customHeight="1">
      <c r="A13" s="1"/>
      <c r="B13" s="22" t="s">
        <v>4</v>
      </c>
      <c r="C13" s="8">
        <f>C14+C15+C16+C17</f>
        <v>5810</v>
      </c>
      <c r="D13" s="8">
        <f aca="true" t="shared" si="2" ref="D13:Q13">D14+D15+D16+D17</f>
        <v>6277</v>
      </c>
      <c r="E13" s="8">
        <f t="shared" si="2"/>
        <v>5575</v>
      </c>
      <c r="F13" s="8">
        <f t="shared" si="2"/>
        <v>7757</v>
      </c>
      <c r="G13" s="8">
        <f t="shared" si="2"/>
        <v>9017</v>
      </c>
      <c r="H13" s="8">
        <f t="shared" si="2"/>
        <v>9742</v>
      </c>
      <c r="I13" s="8">
        <f t="shared" si="2"/>
        <v>11482</v>
      </c>
      <c r="J13" s="8">
        <f t="shared" si="2"/>
        <v>13251</v>
      </c>
      <c r="K13" s="8">
        <f t="shared" si="2"/>
        <v>14150</v>
      </c>
      <c r="L13" s="8">
        <f t="shared" si="2"/>
        <v>16181</v>
      </c>
      <c r="M13" s="8">
        <f t="shared" si="2"/>
        <v>17340</v>
      </c>
      <c r="N13" s="8">
        <f t="shared" si="2"/>
        <v>18038</v>
      </c>
      <c r="O13" s="8">
        <f t="shared" si="2"/>
        <v>19501</v>
      </c>
      <c r="P13" s="8">
        <f t="shared" si="2"/>
        <v>19526</v>
      </c>
      <c r="Q13" s="37">
        <f t="shared" si="2"/>
        <v>20297</v>
      </c>
    </row>
    <row r="14" spans="1:17" ht="15" customHeight="1">
      <c r="A14" s="1"/>
      <c r="B14" s="15" t="s">
        <v>73</v>
      </c>
      <c r="C14" s="16">
        <v>1090</v>
      </c>
      <c r="D14" s="17">
        <v>1153</v>
      </c>
      <c r="E14" s="17">
        <v>784</v>
      </c>
      <c r="F14" s="17">
        <v>1292</v>
      </c>
      <c r="G14" s="17">
        <v>1632</v>
      </c>
      <c r="H14" s="17">
        <v>1802</v>
      </c>
      <c r="I14" s="17">
        <v>2152</v>
      </c>
      <c r="J14" s="18">
        <v>2562</v>
      </c>
      <c r="K14" s="18">
        <v>2693</v>
      </c>
      <c r="L14" s="18">
        <v>3245</v>
      </c>
      <c r="M14" s="19">
        <v>3484</v>
      </c>
      <c r="N14" s="19">
        <v>3604</v>
      </c>
      <c r="O14" s="19">
        <v>3708</v>
      </c>
      <c r="P14" s="19">
        <v>3686</v>
      </c>
      <c r="Q14" s="20">
        <v>3864</v>
      </c>
    </row>
    <row r="15" spans="1:17" ht="17.25" customHeight="1">
      <c r="A15" s="1"/>
      <c r="B15" s="15" t="s">
        <v>72</v>
      </c>
      <c r="C15" s="16">
        <v>1028</v>
      </c>
      <c r="D15" s="17">
        <v>1341</v>
      </c>
      <c r="E15" s="17">
        <v>1176</v>
      </c>
      <c r="F15" s="17">
        <v>1906</v>
      </c>
      <c r="G15" s="17">
        <v>2272</v>
      </c>
      <c r="H15" s="17">
        <v>2664</v>
      </c>
      <c r="I15" s="17">
        <v>2989</v>
      </c>
      <c r="J15" s="18">
        <v>3566</v>
      </c>
      <c r="K15" s="18">
        <v>3986</v>
      </c>
      <c r="L15" s="18">
        <v>4458</v>
      </c>
      <c r="M15" s="19">
        <v>4877</v>
      </c>
      <c r="N15" s="19">
        <v>5018</v>
      </c>
      <c r="O15" s="19">
        <v>5672</v>
      </c>
      <c r="P15" s="19">
        <v>5695</v>
      </c>
      <c r="Q15" s="20">
        <v>6020</v>
      </c>
    </row>
    <row r="16" spans="1:17" ht="15" customHeight="1">
      <c r="A16" s="1"/>
      <c r="B16" s="15" t="s">
        <v>71</v>
      </c>
      <c r="C16" s="16">
        <v>392</v>
      </c>
      <c r="D16" s="17">
        <v>476</v>
      </c>
      <c r="E16" s="17">
        <v>355</v>
      </c>
      <c r="F16" s="17">
        <v>376</v>
      </c>
      <c r="G16" s="17">
        <v>517</v>
      </c>
      <c r="H16" s="17">
        <v>630</v>
      </c>
      <c r="I16" s="17">
        <v>836</v>
      </c>
      <c r="J16" s="18">
        <v>1219</v>
      </c>
      <c r="K16" s="18">
        <v>1452</v>
      </c>
      <c r="L16" s="18">
        <v>1602</v>
      </c>
      <c r="M16" s="19">
        <v>1707</v>
      </c>
      <c r="N16" s="19">
        <v>1820</v>
      </c>
      <c r="O16" s="19">
        <v>1914</v>
      </c>
      <c r="P16" s="19">
        <v>1954</v>
      </c>
      <c r="Q16" s="20">
        <v>2077</v>
      </c>
    </row>
    <row r="17" spans="1:17" ht="15" customHeight="1">
      <c r="A17" s="1"/>
      <c r="B17" s="15" t="s">
        <v>74</v>
      </c>
      <c r="C17" s="16">
        <v>3300</v>
      </c>
      <c r="D17" s="17">
        <v>3307</v>
      </c>
      <c r="E17" s="17">
        <v>3260</v>
      </c>
      <c r="F17" s="17">
        <v>4183</v>
      </c>
      <c r="G17" s="17">
        <v>4596</v>
      </c>
      <c r="H17" s="17">
        <v>4646</v>
      </c>
      <c r="I17" s="17">
        <v>5505</v>
      </c>
      <c r="J17" s="18">
        <v>5904</v>
      </c>
      <c r="K17" s="18">
        <v>6019</v>
      </c>
      <c r="L17" s="18">
        <v>6876</v>
      </c>
      <c r="M17" s="19">
        <v>7272</v>
      </c>
      <c r="N17" s="19">
        <v>7596</v>
      </c>
      <c r="O17" s="19">
        <v>8207</v>
      </c>
      <c r="P17" s="19">
        <v>8191</v>
      </c>
      <c r="Q17" s="20">
        <v>8336</v>
      </c>
    </row>
    <row r="18" spans="1:17" ht="15" customHeight="1">
      <c r="A18" s="1"/>
      <c r="B18" s="22" t="s">
        <v>77</v>
      </c>
      <c r="C18" s="8">
        <f>C19+C20+C21+C22+C23+C24</f>
        <v>7937</v>
      </c>
      <c r="D18" s="8">
        <f aca="true" t="shared" si="3" ref="D18:Q18">D19+D20+D21+D22+D23+D24</f>
        <v>9419</v>
      </c>
      <c r="E18" s="8">
        <f t="shared" si="3"/>
        <v>10958</v>
      </c>
      <c r="F18" s="8">
        <f t="shared" si="3"/>
        <v>11690</v>
      </c>
      <c r="G18" s="8">
        <f t="shared" si="3"/>
        <v>13456</v>
      </c>
      <c r="H18" s="8">
        <f t="shared" si="3"/>
        <v>13447</v>
      </c>
      <c r="I18" s="8">
        <f t="shared" si="3"/>
        <v>15132</v>
      </c>
      <c r="J18" s="8">
        <f t="shared" si="3"/>
        <v>16192</v>
      </c>
      <c r="K18" s="8">
        <f t="shared" si="3"/>
        <v>17671</v>
      </c>
      <c r="L18" s="8">
        <f t="shared" si="3"/>
        <v>21382</v>
      </c>
      <c r="M18" s="8">
        <f t="shared" si="3"/>
        <v>24314</v>
      </c>
      <c r="N18" s="8">
        <f t="shared" si="3"/>
        <v>28241</v>
      </c>
      <c r="O18" s="8">
        <f t="shared" si="3"/>
        <v>30364</v>
      </c>
      <c r="P18" s="8">
        <f t="shared" si="3"/>
        <v>30837</v>
      </c>
      <c r="Q18" s="37">
        <f t="shared" si="3"/>
        <v>34161</v>
      </c>
    </row>
    <row r="19" spans="1:17" ht="15" customHeight="1">
      <c r="A19" s="1"/>
      <c r="B19" s="15" t="s">
        <v>13</v>
      </c>
      <c r="C19" s="16">
        <v>3812</v>
      </c>
      <c r="D19" s="17">
        <v>3502</v>
      </c>
      <c r="E19" s="17">
        <v>5931</v>
      </c>
      <c r="F19" s="17">
        <v>6439</v>
      </c>
      <c r="G19" s="17">
        <v>7607</v>
      </c>
      <c r="H19" s="17">
        <v>7661</v>
      </c>
      <c r="I19" s="17">
        <v>8550</v>
      </c>
      <c r="J19" s="18">
        <v>8711</v>
      </c>
      <c r="K19" s="18">
        <v>9417</v>
      </c>
      <c r="L19" s="18">
        <v>11808</v>
      </c>
      <c r="M19" s="19">
        <v>14002</v>
      </c>
      <c r="N19" s="19">
        <v>16277</v>
      </c>
      <c r="O19" s="19">
        <v>17467</v>
      </c>
      <c r="P19" s="19">
        <v>17764</v>
      </c>
      <c r="Q19" s="20">
        <v>20709</v>
      </c>
    </row>
    <row r="20" spans="1:17" ht="15" customHeight="1">
      <c r="A20" s="1"/>
      <c r="B20" s="15" t="s">
        <v>23</v>
      </c>
      <c r="C20" s="16">
        <v>550</v>
      </c>
      <c r="D20" s="17">
        <v>611</v>
      </c>
      <c r="E20" s="17">
        <v>598</v>
      </c>
      <c r="F20" s="17">
        <v>524</v>
      </c>
      <c r="G20" s="17">
        <v>524</v>
      </c>
      <c r="H20" s="17">
        <v>500</v>
      </c>
      <c r="I20" s="17">
        <v>488</v>
      </c>
      <c r="J20" s="18">
        <v>512</v>
      </c>
      <c r="K20" s="18">
        <v>574</v>
      </c>
      <c r="L20" s="18">
        <v>720</v>
      </c>
      <c r="M20" s="19">
        <v>801</v>
      </c>
      <c r="N20" s="19">
        <v>1008</v>
      </c>
      <c r="O20" s="19">
        <v>1059</v>
      </c>
      <c r="P20" s="19">
        <v>1173</v>
      </c>
      <c r="Q20" s="20">
        <v>1138</v>
      </c>
    </row>
    <row r="21" spans="1:17" ht="15" customHeight="1">
      <c r="A21" s="1" t="s">
        <v>5</v>
      </c>
      <c r="B21" s="15" t="s">
        <v>19</v>
      </c>
      <c r="C21" s="16">
        <v>162</v>
      </c>
      <c r="D21" s="17">
        <v>446</v>
      </c>
      <c r="E21" s="17">
        <v>475</v>
      </c>
      <c r="F21" s="17">
        <v>640</v>
      </c>
      <c r="G21" s="17">
        <v>734</v>
      </c>
      <c r="H21" s="17">
        <v>646</v>
      </c>
      <c r="I21" s="17">
        <v>775</v>
      </c>
      <c r="J21" s="18">
        <v>662</v>
      </c>
      <c r="K21" s="18">
        <v>769</v>
      </c>
      <c r="L21" s="18">
        <v>856</v>
      </c>
      <c r="M21" s="19">
        <v>920</v>
      </c>
      <c r="N21" s="19">
        <v>1024</v>
      </c>
      <c r="O21" s="19">
        <v>1042</v>
      </c>
      <c r="P21" s="19">
        <v>1025</v>
      </c>
      <c r="Q21" s="20">
        <v>1077</v>
      </c>
    </row>
    <row r="22" spans="1:17" ht="15" customHeight="1">
      <c r="A22" s="1"/>
      <c r="B22" s="15" t="s">
        <v>22</v>
      </c>
      <c r="C22" s="16">
        <v>1418</v>
      </c>
      <c r="D22" s="17">
        <v>1578</v>
      </c>
      <c r="E22" s="17">
        <v>1278</v>
      </c>
      <c r="F22" s="17">
        <v>1666</v>
      </c>
      <c r="G22" s="17">
        <v>2025</v>
      </c>
      <c r="H22" s="17">
        <v>2060</v>
      </c>
      <c r="I22" s="17">
        <v>2462</v>
      </c>
      <c r="J22" s="18">
        <v>2755</v>
      </c>
      <c r="K22" s="18">
        <v>3006</v>
      </c>
      <c r="L22" s="18">
        <v>3664</v>
      </c>
      <c r="M22" s="19">
        <v>4015</v>
      </c>
      <c r="N22" s="19">
        <v>4433</v>
      </c>
      <c r="O22" s="19">
        <v>4962</v>
      </c>
      <c r="P22" s="19">
        <v>4888</v>
      </c>
      <c r="Q22" s="20">
        <v>4975</v>
      </c>
    </row>
    <row r="23" spans="1:17" ht="15" customHeight="1">
      <c r="A23" s="1"/>
      <c r="B23" s="15" t="s">
        <v>21</v>
      </c>
      <c r="C23" s="16">
        <v>1107</v>
      </c>
      <c r="D23" s="17">
        <v>1432</v>
      </c>
      <c r="E23" s="17">
        <v>1287</v>
      </c>
      <c r="F23" s="17">
        <v>1504</v>
      </c>
      <c r="G23" s="17">
        <v>1581</v>
      </c>
      <c r="H23" s="17">
        <v>1584</v>
      </c>
      <c r="I23" s="17">
        <v>1744</v>
      </c>
      <c r="J23" s="18">
        <v>2068</v>
      </c>
      <c r="K23" s="18">
        <v>2256</v>
      </c>
      <c r="L23" s="18">
        <v>2500</v>
      </c>
      <c r="M23" s="19">
        <v>2651</v>
      </c>
      <c r="N23" s="19">
        <v>3255</v>
      </c>
      <c r="O23" s="19">
        <v>3401</v>
      </c>
      <c r="P23" s="19">
        <v>3479</v>
      </c>
      <c r="Q23" s="20">
        <v>3676</v>
      </c>
    </row>
    <row r="24" spans="1:17" ht="15" customHeight="1">
      <c r="A24" s="1"/>
      <c r="B24" s="15" t="s">
        <v>20</v>
      </c>
      <c r="C24" s="16">
        <v>888</v>
      </c>
      <c r="D24" s="17">
        <v>1850</v>
      </c>
      <c r="E24" s="17">
        <v>1389</v>
      </c>
      <c r="F24" s="17">
        <v>917</v>
      </c>
      <c r="G24" s="17">
        <v>985</v>
      </c>
      <c r="H24" s="17">
        <v>996</v>
      </c>
      <c r="I24" s="17">
        <v>1113</v>
      </c>
      <c r="J24" s="18">
        <v>1484</v>
      </c>
      <c r="K24" s="18">
        <v>1649</v>
      </c>
      <c r="L24" s="18">
        <v>1834</v>
      </c>
      <c r="M24" s="19">
        <v>1925</v>
      </c>
      <c r="N24" s="19">
        <v>2244</v>
      </c>
      <c r="O24" s="19">
        <v>2433</v>
      </c>
      <c r="P24" s="19">
        <v>2508</v>
      </c>
      <c r="Q24" s="20">
        <v>2586</v>
      </c>
    </row>
    <row r="25" spans="1:17" ht="15" customHeight="1">
      <c r="A25" s="1"/>
      <c r="B25" s="7" t="s">
        <v>78</v>
      </c>
      <c r="C25" s="8">
        <f>C27+C29+C34</f>
        <v>5336</v>
      </c>
      <c r="D25" s="8">
        <f aca="true" t="shared" si="4" ref="D25:K25">D27+D29+D34</f>
        <v>5475</v>
      </c>
      <c r="E25" s="8">
        <f t="shared" si="4"/>
        <v>4970</v>
      </c>
      <c r="F25" s="8">
        <f t="shared" si="4"/>
        <v>5194</v>
      </c>
      <c r="G25" s="8">
        <f>G27+G29+G34</f>
        <v>5589</v>
      </c>
      <c r="H25" s="8">
        <f t="shared" si="4"/>
        <v>5761</v>
      </c>
      <c r="I25" s="8">
        <f t="shared" si="4"/>
        <v>6981</v>
      </c>
      <c r="J25" s="8">
        <f t="shared" si="4"/>
        <v>7992</v>
      </c>
      <c r="K25" s="8">
        <f t="shared" si="4"/>
        <v>8657</v>
      </c>
      <c r="L25" s="23">
        <v>12437</v>
      </c>
      <c r="M25" s="23">
        <v>13367</v>
      </c>
      <c r="N25" s="23">
        <v>14615</v>
      </c>
      <c r="O25" s="23">
        <v>15139</v>
      </c>
      <c r="P25" s="23">
        <v>15719</v>
      </c>
      <c r="Q25" s="24">
        <v>17415</v>
      </c>
    </row>
    <row r="26" spans="1:17" ht="15" customHeight="1">
      <c r="A26" s="1"/>
      <c r="B26" s="15" t="s">
        <v>66</v>
      </c>
      <c r="C26" s="16" t="s">
        <v>3</v>
      </c>
      <c r="D26" s="17" t="s">
        <v>3</v>
      </c>
      <c r="E26" s="17" t="s">
        <v>3</v>
      </c>
      <c r="F26" s="17" t="s">
        <v>3</v>
      </c>
      <c r="G26" s="17"/>
      <c r="H26" s="17" t="s">
        <v>3</v>
      </c>
      <c r="I26" s="17" t="s">
        <v>3</v>
      </c>
      <c r="J26" s="17" t="s">
        <v>3</v>
      </c>
      <c r="K26" s="9" t="s">
        <v>3</v>
      </c>
      <c r="L26" s="9" t="s">
        <v>3</v>
      </c>
      <c r="M26" s="25" t="s">
        <v>3</v>
      </c>
      <c r="N26" s="25" t="s">
        <v>3</v>
      </c>
      <c r="O26" s="25" t="s">
        <v>3</v>
      </c>
      <c r="P26" s="25" t="s">
        <v>3</v>
      </c>
      <c r="Q26" s="26" t="s">
        <v>3</v>
      </c>
    </row>
    <row r="27" spans="1:17" ht="15" customHeight="1">
      <c r="A27" s="1"/>
      <c r="B27" s="15" t="s">
        <v>43</v>
      </c>
      <c r="C27" s="16">
        <v>956</v>
      </c>
      <c r="D27" s="17">
        <v>1096</v>
      </c>
      <c r="E27" s="17">
        <v>1064</v>
      </c>
      <c r="F27" s="17">
        <v>1078</v>
      </c>
      <c r="G27" s="17">
        <v>1092</v>
      </c>
      <c r="H27" s="17">
        <v>1134</v>
      </c>
      <c r="I27" s="17">
        <v>1542</v>
      </c>
      <c r="J27" s="18">
        <v>2089</v>
      </c>
      <c r="K27" s="18">
        <v>2342</v>
      </c>
      <c r="L27" s="18">
        <v>2454</v>
      </c>
      <c r="M27" s="19">
        <v>2510</v>
      </c>
      <c r="N27" s="19">
        <v>3024</v>
      </c>
      <c r="O27" s="19">
        <v>3282</v>
      </c>
      <c r="P27" s="19">
        <v>3390</v>
      </c>
      <c r="Q27" s="20">
        <v>4236</v>
      </c>
    </row>
    <row r="28" spans="1:17" ht="15" customHeight="1">
      <c r="A28" s="1"/>
      <c r="B28" s="15" t="s">
        <v>61</v>
      </c>
      <c r="C28" s="16" t="s">
        <v>3</v>
      </c>
      <c r="D28" s="17" t="s">
        <v>3</v>
      </c>
      <c r="E28" s="17" t="s">
        <v>3</v>
      </c>
      <c r="F28" s="17" t="s">
        <v>3</v>
      </c>
      <c r="G28" s="17" t="s">
        <v>3</v>
      </c>
      <c r="H28" s="17" t="s">
        <v>3</v>
      </c>
      <c r="I28" s="17" t="s">
        <v>3</v>
      </c>
      <c r="J28" s="17">
        <v>1950</v>
      </c>
      <c r="K28" s="18">
        <v>1098</v>
      </c>
      <c r="L28" s="18">
        <v>1399</v>
      </c>
      <c r="M28" s="19">
        <v>1505</v>
      </c>
      <c r="N28" s="19">
        <v>1677</v>
      </c>
      <c r="O28" s="19">
        <v>1692</v>
      </c>
      <c r="P28" s="19">
        <v>1708</v>
      </c>
      <c r="Q28" s="20">
        <v>1900</v>
      </c>
    </row>
    <row r="29" spans="1:17" ht="17.25" customHeight="1">
      <c r="A29" s="1"/>
      <c r="B29" s="15" t="s">
        <v>44</v>
      </c>
      <c r="C29" s="16">
        <v>3390</v>
      </c>
      <c r="D29" s="17">
        <v>3310</v>
      </c>
      <c r="E29" s="17">
        <v>2542</v>
      </c>
      <c r="F29" s="17">
        <v>2664</v>
      </c>
      <c r="G29" s="17">
        <v>3203</v>
      </c>
      <c r="H29" s="17">
        <v>3325</v>
      </c>
      <c r="I29" s="17">
        <v>3990</v>
      </c>
      <c r="J29" s="18">
        <v>3930</v>
      </c>
      <c r="K29" s="18">
        <v>4281</v>
      </c>
      <c r="L29" s="18">
        <v>4791</v>
      </c>
      <c r="M29" s="19">
        <v>5250</v>
      </c>
      <c r="N29" s="19">
        <v>5490</v>
      </c>
      <c r="O29" s="19">
        <v>5612</v>
      </c>
      <c r="P29" s="19">
        <v>5803</v>
      </c>
      <c r="Q29" s="20">
        <v>6485</v>
      </c>
    </row>
    <row r="30" spans="1:17" ht="15" customHeight="1">
      <c r="A30" s="1"/>
      <c r="B30" s="15" t="s">
        <v>60</v>
      </c>
      <c r="C30" s="16" t="s">
        <v>3</v>
      </c>
      <c r="D30" s="17" t="s">
        <v>3</v>
      </c>
      <c r="E30" s="17" t="s">
        <v>3</v>
      </c>
      <c r="F30" s="17" t="s">
        <v>3</v>
      </c>
      <c r="G30" s="17" t="s">
        <v>3</v>
      </c>
      <c r="H30" s="17" t="s">
        <v>3</v>
      </c>
      <c r="I30" s="17" t="s">
        <v>3</v>
      </c>
      <c r="J30" s="17">
        <v>1250</v>
      </c>
      <c r="K30" s="18">
        <v>1264</v>
      </c>
      <c r="L30" s="18">
        <v>1514</v>
      </c>
      <c r="M30" s="19">
        <v>1667</v>
      </c>
      <c r="N30" s="19">
        <v>1820</v>
      </c>
      <c r="O30" s="19">
        <v>1949</v>
      </c>
      <c r="P30" s="19">
        <v>1933</v>
      </c>
      <c r="Q30" s="20">
        <v>2012</v>
      </c>
    </row>
    <row r="31" spans="1:17" ht="15" customHeight="1">
      <c r="A31" s="1"/>
      <c r="B31" s="15" t="s">
        <v>63</v>
      </c>
      <c r="C31" s="16" t="s">
        <v>3</v>
      </c>
      <c r="D31" s="17" t="s">
        <v>3</v>
      </c>
      <c r="E31" s="17" t="s">
        <v>3</v>
      </c>
      <c r="F31" s="17" t="s">
        <v>3</v>
      </c>
      <c r="G31" s="17" t="s">
        <v>3</v>
      </c>
      <c r="H31" s="17" t="s">
        <v>3</v>
      </c>
      <c r="I31" s="17" t="s">
        <v>3</v>
      </c>
      <c r="J31" s="17" t="s">
        <v>3</v>
      </c>
      <c r="K31" s="9" t="s">
        <v>3</v>
      </c>
      <c r="L31" s="9" t="s">
        <v>3</v>
      </c>
      <c r="M31" s="25" t="s">
        <v>3</v>
      </c>
      <c r="N31" s="25" t="s">
        <v>3</v>
      </c>
      <c r="O31" s="25" t="s">
        <v>3</v>
      </c>
      <c r="P31" s="25" t="s">
        <v>3</v>
      </c>
      <c r="Q31" s="26" t="s">
        <v>3</v>
      </c>
    </row>
    <row r="32" spans="1:17" ht="15" customHeight="1">
      <c r="A32" s="1"/>
      <c r="B32" s="15" t="s">
        <v>65</v>
      </c>
      <c r="C32" s="16" t="s">
        <v>3</v>
      </c>
      <c r="D32" s="17" t="s">
        <v>3</v>
      </c>
      <c r="E32" s="17" t="s">
        <v>3</v>
      </c>
      <c r="F32" s="17" t="s">
        <v>3</v>
      </c>
      <c r="G32" s="17" t="s">
        <v>3</v>
      </c>
      <c r="H32" s="17" t="s">
        <v>3</v>
      </c>
      <c r="I32" s="17" t="s">
        <v>3</v>
      </c>
      <c r="J32" s="17" t="s">
        <v>3</v>
      </c>
      <c r="K32" s="9" t="s">
        <v>3</v>
      </c>
      <c r="L32" s="9" t="s">
        <v>3</v>
      </c>
      <c r="M32" s="25" t="s">
        <v>3</v>
      </c>
      <c r="N32" s="25" t="s">
        <v>3</v>
      </c>
      <c r="O32" s="25" t="s">
        <v>3</v>
      </c>
      <c r="P32" s="25" t="s">
        <v>3</v>
      </c>
      <c r="Q32" s="26" t="s">
        <v>3</v>
      </c>
    </row>
    <row r="33" spans="1:17" ht="15" customHeight="1">
      <c r="A33" s="1"/>
      <c r="B33" s="15" t="s">
        <v>64</v>
      </c>
      <c r="C33" s="16" t="s">
        <v>3</v>
      </c>
      <c r="D33" s="17" t="s">
        <v>3</v>
      </c>
      <c r="E33" s="17" t="s">
        <v>3</v>
      </c>
      <c r="F33" s="17" t="s">
        <v>3</v>
      </c>
      <c r="G33" s="17" t="s">
        <v>3</v>
      </c>
      <c r="H33" s="17" t="s">
        <v>3</v>
      </c>
      <c r="I33" s="17" t="s">
        <v>3</v>
      </c>
      <c r="J33" s="17" t="s">
        <v>3</v>
      </c>
      <c r="K33" s="9" t="s">
        <v>3</v>
      </c>
      <c r="L33" s="9" t="s">
        <v>3</v>
      </c>
      <c r="M33" s="25" t="s">
        <v>3</v>
      </c>
      <c r="N33" s="25" t="s">
        <v>3</v>
      </c>
      <c r="O33" s="25" t="s">
        <v>3</v>
      </c>
      <c r="P33" s="25" t="s">
        <v>3</v>
      </c>
      <c r="Q33" s="26" t="s">
        <v>3</v>
      </c>
    </row>
    <row r="34" spans="1:17" ht="15" customHeight="1">
      <c r="A34" s="1"/>
      <c r="B34" s="27" t="s">
        <v>62</v>
      </c>
      <c r="C34" s="16">
        <v>990</v>
      </c>
      <c r="D34" s="17">
        <v>1069</v>
      </c>
      <c r="E34" s="17">
        <v>1364</v>
      </c>
      <c r="F34" s="17">
        <v>1452</v>
      </c>
      <c r="G34" s="17">
        <v>1294</v>
      </c>
      <c r="H34" s="17">
        <v>1302</v>
      </c>
      <c r="I34" s="17">
        <v>1449</v>
      </c>
      <c r="J34" s="18">
        <v>1973</v>
      </c>
      <c r="K34" s="18">
        <v>2034</v>
      </c>
      <c r="L34" s="18">
        <v>2281</v>
      </c>
      <c r="M34" s="19">
        <v>2435</v>
      </c>
      <c r="N34" s="19">
        <v>2604</v>
      </c>
      <c r="O34" s="19">
        <v>2604</v>
      </c>
      <c r="P34" s="19">
        <v>2885</v>
      </c>
      <c r="Q34" s="28">
        <v>2782</v>
      </c>
    </row>
    <row r="35" spans="1:17" ht="15">
      <c r="A35" s="1"/>
      <c r="B35" s="7" t="s">
        <v>79</v>
      </c>
      <c r="C35" s="29">
        <f>C36+C37+C38+C39+C40</f>
        <v>10140</v>
      </c>
      <c r="D35" s="29">
        <f aca="true" t="shared" si="5" ref="D35:Q35">D36+D37+D38+D39+D40</f>
        <v>8609</v>
      </c>
      <c r="E35" s="29">
        <f t="shared" si="5"/>
        <v>9136</v>
      </c>
      <c r="F35" s="29">
        <f t="shared" si="5"/>
        <v>10934</v>
      </c>
      <c r="G35" s="29">
        <f t="shared" si="5"/>
        <v>11376</v>
      </c>
      <c r="H35" s="29">
        <f t="shared" si="5"/>
        <v>11390</v>
      </c>
      <c r="I35" s="29">
        <f t="shared" si="5"/>
        <v>12680</v>
      </c>
      <c r="J35" s="29">
        <f t="shared" si="5"/>
        <v>14299</v>
      </c>
      <c r="K35" s="29">
        <f t="shared" si="5"/>
        <v>15020</v>
      </c>
      <c r="L35" s="29">
        <f t="shared" si="5"/>
        <v>16438</v>
      </c>
      <c r="M35" s="29">
        <f t="shared" si="5"/>
        <v>17391</v>
      </c>
      <c r="N35" s="29">
        <f t="shared" si="5"/>
        <v>19594</v>
      </c>
      <c r="O35" s="29">
        <f t="shared" si="5"/>
        <v>19764</v>
      </c>
      <c r="P35" s="29">
        <f t="shared" si="5"/>
        <v>21058</v>
      </c>
      <c r="Q35" s="38">
        <f t="shared" si="5"/>
        <v>23181</v>
      </c>
    </row>
    <row r="36" spans="1:17" ht="15" customHeight="1">
      <c r="A36" s="1"/>
      <c r="B36" s="15" t="s">
        <v>15</v>
      </c>
      <c r="C36" s="16">
        <v>1374</v>
      </c>
      <c r="D36" s="17">
        <v>1381</v>
      </c>
      <c r="E36" s="17">
        <v>1428</v>
      </c>
      <c r="F36" s="17">
        <v>2318</v>
      </c>
      <c r="G36" s="17">
        <v>2318</v>
      </c>
      <c r="H36" s="17">
        <v>2352</v>
      </c>
      <c r="I36" s="17">
        <v>2627</v>
      </c>
      <c r="J36" s="18">
        <v>2652</v>
      </c>
      <c r="K36" s="18">
        <v>2568</v>
      </c>
      <c r="L36" s="18">
        <v>2706</v>
      </c>
      <c r="M36" s="19">
        <v>2772</v>
      </c>
      <c r="N36" s="19">
        <v>2944</v>
      </c>
      <c r="O36" s="19">
        <v>2944</v>
      </c>
      <c r="P36" s="19">
        <v>3162</v>
      </c>
      <c r="Q36" s="20">
        <v>3542</v>
      </c>
    </row>
    <row r="37" spans="1:17" ht="15" customHeight="1">
      <c r="A37" s="1"/>
      <c r="B37" s="15" t="s">
        <v>18</v>
      </c>
      <c r="C37" s="16">
        <v>3273</v>
      </c>
      <c r="D37" s="17">
        <v>2383</v>
      </c>
      <c r="E37" s="17">
        <v>1530</v>
      </c>
      <c r="F37" s="17">
        <v>1631</v>
      </c>
      <c r="G37" s="17">
        <v>1838</v>
      </c>
      <c r="H37" s="17">
        <v>1853</v>
      </c>
      <c r="I37" s="17">
        <v>2035</v>
      </c>
      <c r="J37" s="18">
        <v>1984</v>
      </c>
      <c r="K37" s="18">
        <v>1924</v>
      </c>
      <c r="L37" s="18">
        <v>2134</v>
      </c>
      <c r="M37" s="19">
        <v>2266</v>
      </c>
      <c r="N37" s="19">
        <v>2520</v>
      </c>
      <c r="O37" s="19">
        <v>2530</v>
      </c>
      <c r="P37" s="19">
        <v>2735</v>
      </c>
      <c r="Q37" s="20">
        <v>2895</v>
      </c>
    </row>
    <row r="38" spans="1:17" ht="15" customHeight="1">
      <c r="A38" s="1"/>
      <c r="B38" s="15" t="s">
        <v>14</v>
      </c>
      <c r="C38" s="16">
        <v>1051</v>
      </c>
      <c r="D38" s="17">
        <v>815</v>
      </c>
      <c r="E38" s="17">
        <v>936</v>
      </c>
      <c r="F38" s="17">
        <v>1123</v>
      </c>
      <c r="G38" s="17">
        <v>1227</v>
      </c>
      <c r="H38" s="17">
        <v>1262</v>
      </c>
      <c r="I38" s="17">
        <v>1394</v>
      </c>
      <c r="J38" s="18">
        <v>1982</v>
      </c>
      <c r="K38" s="18">
        <v>2103</v>
      </c>
      <c r="L38" s="18">
        <v>2335</v>
      </c>
      <c r="M38" s="19">
        <v>2519</v>
      </c>
      <c r="N38" s="19">
        <v>2736</v>
      </c>
      <c r="O38" s="19">
        <v>2736</v>
      </c>
      <c r="P38" s="19">
        <v>2843</v>
      </c>
      <c r="Q38" s="20">
        <v>3330</v>
      </c>
    </row>
    <row r="39" spans="1:17" ht="15" customHeight="1">
      <c r="A39" s="1"/>
      <c r="B39" s="15" t="s">
        <v>17</v>
      </c>
      <c r="C39" s="16">
        <v>1084</v>
      </c>
      <c r="D39" s="17">
        <v>1355</v>
      </c>
      <c r="E39" s="17">
        <v>1955</v>
      </c>
      <c r="F39" s="17">
        <v>2375</v>
      </c>
      <c r="G39" s="17">
        <v>2870</v>
      </c>
      <c r="H39" s="17">
        <v>2750</v>
      </c>
      <c r="I39" s="17">
        <v>2962</v>
      </c>
      <c r="J39" s="18">
        <v>3905</v>
      </c>
      <c r="K39" s="18">
        <v>4456</v>
      </c>
      <c r="L39" s="18">
        <v>4804</v>
      </c>
      <c r="M39" s="19">
        <v>5090</v>
      </c>
      <c r="N39" s="19">
        <v>5850</v>
      </c>
      <c r="O39" s="19">
        <v>6010</v>
      </c>
      <c r="P39" s="19">
        <v>6497</v>
      </c>
      <c r="Q39" s="20">
        <v>7170</v>
      </c>
    </row>
    <row r="40" spans="1:17" ht="15" customHeight="1">
      <c r="A40" s="1"/>
      <c r="B40" s="15" t="s">
        <v>16</v>
      </c>
      <c r="C40" s="16">
        <v>3358</v>
      </c>
      <c r="D40" s="17">
        <v>2675</v>
      </c>
      <c r="E40" s="17">
        <v>3287</v>
      </c>
      <c r="F40" s="17">
        <v>3487</v>
      </c>
      <c r="G40" s="17">
        <v>3123</v>
      </c>
      <c r="H40" s="17">
        <v>3173</v>
      </c>
      <c r="I40" s="17">
        <v>3662</v>
      </c>
      <c r="J40" s="18">
        <v>3776</v>
      </c>
      <c r="K40" s="18">
        <v>3969</v>
      </c>
      <c r="L40" s="18">
        <v>4459</v>
      </c>
      <c r="M40" s="19">
        <v>4744</v>
      </c>
      <c r="N40" s="19">
        <v>5544</v>
      </c>
      <c r="O40" s="19">
        <v>5544</v>
      </c>
      <c r="P40" s="19">
        <v>5821</v>
      </c>
      <c r="Q40" s="20">
        <v>6244</v>
      </c>
    </row>
    <row r="41" spans="1:17" ht="15" customHeight="1">
      <c r="A41" s="1"/>
      <c r="B41" s="22" t="s">
        <v>2</v>
      </c>
      <c r="C41" s="8">
        <f>C42+C43+C44+C45+C46</f>
        <v>3930</v>
      </c>
      <c r="D41" s="8">
        <f aca="true" t="shared" si="6" ref="D41:Q41">D42+D43+D44+D45+D46</f>
        <v>3998</v>
      </c>
      <c r="E41" s="8">
        <f t="shared" si="6"/>
        <v>4208</v>
      </c>
      <c r="F41" s="8">
        <f t="shared" si="6"/>
        <v>6954</v>
      </c>
      <c r="G41" s="8">
        <f t="shared" si="6"/>
        <v>8669</v>
      </c>
      <c r="H41" s="8">
        <f t="shared" si="6"/>
        <v>9841</v>
      </c>
      <c r="I41" s="8">
        <f t="shared" si="6"/>
        <v>11048</v>
      </c>
      <c r="J41" s="8">
        <f t="shared" si="6"/>
        <v>20104</v>
      </c>
      <c r="K41" s="8">
        <f t="shared" si="6"/>
        <v>22967</v>
      </c>
      <c r="L41" s="8">
        <f t="shared" si="6"/>
        <v>25241</v>
      </c>
      <c r="M41" s="8">
        <f t="shared" si="6"/>
        <v>27255</v>
      </c>
      <c r="N41" s="8">
        <f t="shared" si="6"/>
        <v>32191</v>
      </c>
      <c r="O41" s="8">
        <f t="shared" si="6"/>
        <v>34941</v>
      </c>
      <c r="P41" s="8">
        <f t="shared" si="6"/>
        <v>35502</v>
      </c>
      <c r="Q41" s="37">
        <f t="shared" si="6"/>
        <v>36730</v>
      </c>
    </row>
    <row r="42" spans="1:17" ht="15" customHeight="1">
      <c r="A42" s="1"/>
      <c r="B42" s="15" t="s">
        <v>37</v>
      </c>
      <c r="C42" s="16">
        <v>955</v>
      </c>
      <c r="D42" s="17">
        <v>605</v>
      </c>
      <c r="E42" s="17">
        <v>986</v>
      </c>
      <c r="F42" s="17">
        <v>2010</v>
      </c>
      <c r="G42" s="17">
        <v>3072</v>
      </c>
      <c r="H42" s="17">
        <v>3638</v>
      </c>
      <c r="I42" s="17">
        <v>4264</v>
      </c>
      <c r="J42" s="18">
        <v>9114</v>
      </c>
      <c r="K42" s="18">
        <v>10581</v>
      </c>
      <c r="L42" s="18">
        <v>11395</v>
      </c>
      <c r="M42" s="19">
        <v>12271</v>
      </c>
      <c r="N42" s="19">
        <v>13600</v>
      </c>
      <c r="O42" s="19">
        <v>14488</v>
      </c>
      <c r="P42" s="19">
        <v>14502</v>
      </c>
      <c r="Q42" s="20">
        <v>14977</v>
      </c>
    </row>
    <row r="43" spans="1:17" ht="15" customHeight="1">
      <c r="A43" s="1"/>
      <c r="B43" s="15" t="s">
        <v>38</v>
      </c>
      <c r="C43" s="16">
        <v>1152</v>
      </c>
      <c r="D43" s="17">
        <v>867</v>
      </c>
      <c r="E43" s="17">
        <v>1204</v>
      </c>
      <c r="F43" s="17">
        <v>2806</v>
      </c>
      <c r="G43" s="17">
        <v>2854</v>
      </c>
      <c r="H43" s="17">
        <v>3235</v>
      </c>
      <c r="I43" s="17">
        <v>3607</v>
      </c>
      <c r="J43" s="18">
        <v>5007</v>
      </c>
      <c r="K43" s="18">
        <v>5863</v>
      </c>
      <c r="L43" s="18">
        <v>6812</v>
      </c>
      <c r="M43" s="19">
        <v>7475</v>
      </c>
      <c r="N43" s="19">
        <v>9153</v>
      </c>
      <c r="O43" s="19">
        <v>10143</v>
      </c>
      <c r="P43" s="19">
        <v>10356</v>
      </c>
      <c r="Q43" s="20">
        <v>10572</v>
      </c>
    </row>
    <row r="44" spans="1:17" ht="15" customHeight="1">
      <c r="A44" s="1"/>
      <c r="B44" s="15" t="s">
        <v>36</v>
      </c>
      <c r="C44" s="16">
        <v>1032</v>
      </c>
      <c r="D44" s="17">
        <v>1500</v>
      </c>
      <c r="E44" s="17">
        <v>1175</v>
      </c>
      <c r="F44" s="17">
        <v>1150</v>
      </c>
      <c r="G44" s="17">
        <v>1605</v>
      </c>
      <c r="H44" s="17">
        <v>1763</v>
      </c>
      <c r="I44" s="17">
        <v>1966</v>
      </c>
      <c r="J44" s="18">
        <v>4072</v>
      </c>
      <c r="K44" s="18">
        <v>4768</v>
      </c>
      <c r="L44" s="18">
        <v>5073</v>
      </c>
      <c r="M44" s="19">
        <v>5406</v>
      </c>
      <c r="N44" s="19">
        <v>7192</v>
      </c>
      <c r="O44" s="19">
        <v>7970</v>
      </c>
      <c r="P44" s="19">
        <v>8297</v>
      </c>
      <c r="Q44" s="20">
        <v>8663</v>
      </c>
    </row>
    <row r="45" spans="1:17" ht="15" customHeight="1">
      <c r="A45" s="1"/>
      <c r="B45" s="15" t="s">
        <v>40</v>
      </c>
      <c r="C45" s="16">
        <v>446</v>
      </c>
      <c r="D45" s="17">
        <v>440</v>
      </c>
      <c r="E45" s="17">
        <v>387</v>
      </c>
      <c r="F45" s="17">
        <v>316</v>
      </c>
      <c r="G45" s="17">
        <v>416</v>
      </c>
      <c r="H45" s="17">
        <v>433</v>
      </c>
      <c r="I45" s="17">
        <v>402</v>
      </c>
      <c r="J45" s="18">
        <v>419</v>
      </c>
      <c r="K45" s="18">
        <v>440</v>
      </c>
      <c r="L45" s="18">
        <v>541</v>
      </c>
      <c r="M45" s="19">
        <v>570</v>
      </c>
      <c r="N45" s="19">
        <v>629</v>
      </c>
      <c r="O45" s="19">
        <v>690</v>
      </c>
      <c r="P45" s="19">
        <v>690</v>
      </c>
      <c r="Q45" s="20">
        <v>718</v>
      </c>
    </row>
    <row r="46" spans="1:17" ht="15" customHeight="1">
      <c r="A46" s="1"/>
      <c r="B46" s="15" t="s">
        <v>39</v>
      </c>
      <c r="C46" s="16">
        <v>345</v>
      </c>
      <c r="D46" s="17">
        <v>586</v>
      </c>
      <c r="E46" s="17">
        <v>456</v>
      </c>
      <c r="F46" s="17">
        <v>672</v>
      </c>
      <c r="G46" s="17">
        <v>722</v>
      </c>
      <c r="H46" s="17">
        <v>772</v>
      </c>
      <c r="I46" s="17">
        <v>809</v>
      </c>
      <c r="J46" s="18">
        <v>1492</v>
      </c>
      <c r="K46" s="18">
        <v>1315</v>
      </c>
      <c r="L46" s="18">
        <v>1420</v>
      </c>
      <c r="M46" s="19">
        <v>1533</v>
      </c>
      <c r="N46" s="19">
        <v>1617</v>
      </c>
      <c r="O46" s="19">
        <v>1650</v>
      </c>
      <c r="P46" s="19">
        <v>1657</v>
      </c>
      <c r="Q46" s="20">
        <v>1800</v>
      </c>
    </row>
    <row r="47" spans="1:17" ht="15" customHeight="1">
      <c r="A47" s="1"/>
      <c r="B47" s="22" t="s">
        <v>80</v>
      </c>
      <c r="C47" s="8">
        <f>C48+C49+C50+C51+C52+C53</f>
        <v>9898</v>
      </c>
      <c r="D47" s="8">
        <f aca="true" t="shared" si="7" ref="D47:Q47">D48+D49+D50+D51+D52+D53</f>
        <v>12008</v>
      </c>
      <c r="E47" s="8">
        <f t="shared" si="7"/>
        <v>9771</v>
      </c>
      <c r="F47" s="8">
        <f t="shared" si="7"/>
        <v>12400</v>
      </c>
      <c r="G47" s="8">
        <f t="shared" si="7"/>
        <v>13075</v>
      </c>
      <c r="H47" s="8">
        <f t="shared" si="7"/>
        <v>12800</v>
      </c>
      <c r="I47" s="8">
        <f t="shared" si="7"/>
        <v>15545</v>
      </c>
      <c r="J47" s="8">
        <f t="shared" si="7"/>
        <v>18336</v>
      </c>
      <c r="K47" s="8">
        <f t="shared" si="7"/>
        <v>20543</v>
      </c>
      <c r="L47" s="8">
        <f t="shared" si="7"/>
        <v>22154</v>
      </c>
      <c r="M47" s="8">
        <f t="shared" si="7"/>
        <v>23594</v>
      </c>
      <c r="N47" s="8">
        <f t="shared" si="7"/>
        <v>27081</v>
      </c>
      <c r="O47" s="8">
        <f t="shared" si="7"/>
        <v>28595</v>
      </c>
      <c r="P47" s="8">
        <f t="shared" si="7"/>
        <v>29194</v>
      </c>
      <c r="Q47" s="37">
        <f t="shared" si="7"/>
        <v>31673</v>
      </c>
    </row>
    <row r="48" spans="1:17" ht="15" customHeight="1">
      <c r="A48" s="1"/>
      <c r="B48" s="15" t="s">
        <v>34</v>
      </c>
      <c r="C48" s="16">
        <v>3277</v>
      </c>
      <c r="D48" s="17">
        <v>4558</v>
      </c>
      <c r="E48" s="17">
        <v>3954</v>
      </c>
      <c r="F48" s="17">
        <v>3296</v>
      </c>
      <c r="G48" s="17">
        <v>3296</v>
      </c>
      <c r="H48" s="17">
        <v>2884</v>
      </c>
      <c r="I48" s="17">
        <v>3478</v>
      </c>
      <c r="J48" s="18">
        <v>3503</v>
      </c>
      <c r="K48" s="18">
        <v>3927</v>
      </c>
      <c r="L48" s="18">
        <v>4079</v>
      </c>
      <c r="M48" s="19">
        <v>4239</v>
      </c>
      <c r="N48" s="19">
        <v>4833</v>
      </c>
      <c r="O48" s="19">
        <v>5008</v>
      </c>
      <c r="P48" s="19">
        <v>5023</v>
      </c>
      <c r="Q48" s="20">
        <v>5430</v>
      </c>
    </row>
    <row r="49" spans="1:17" ht="15" customHeight="1">
      <c r="A49" s="1"/>
      <c r="B49" s="15" t="s">
        <v>35</v>
      </c>
      <c r="C49" s="16">
        <v>679</v>
      </c>
      <c r="D49" s="17">
        <v>537</v>
      </c>
      <c r="E49" s="17">
        <v>356</v>
      </c>
      <c r="F49" s="17">
        <v>491</v>
      </c>
      <c r="G49" s="17">
        <v>602</v>
      </c>
      <c r="H49" s="17">
        <v>650</v>
      </c>
      <c r="I49" s="17">
        <v>849</v>
      </c>
      <c r="J49" s="18">
        <v>1006</v>
      </c>
      <c r="K49" s="18">
        <v>1067</v>
      </c>
      <c r="L49" s="18">
        <v>1289</v>
      </c>
      <c r="M49" s="19">
        <v>1415</v>
      </c>
      <c r="N49" s="19">
        <v>1666</v>
      </c>
      <c r="O49" s="19">
        <v>1787</v>
      </c>
      <c r="P49" s="19">
        <v>1801</v>
      </c>
      <c r="Q49" s="20">
        <v>2262</v>
      </c>
    </row>
    <row r="50" spans="1:17" ht="15.75" customHeight="1">
      <c r="A50" s="1"/>
      <c r="B50" s="15" t="s">
        <v>32</v>
      </c>
      <c r="C50" s="16">
        <v>909</v>
      </c>
      <c r="D50" s="17">
        <v>917</v>
      </c>
      <c r="E50" s="17">
        <v>855</v>
      </c>
      <c r="F50" s="17">
        <v>947</v>
      </c>
      <c r="G50" s="17">
        <v>1059</v>
      </c>
      <c r="H50" s="17">
        <v>1094</v>
      </c>
      <c r="I50" s="17">
        <v>1371</v>
      </c>
      <c r="J50" s="18">
        <v>1423</v>
      </c>
      <c r="K50" s="18">
        <v>1595</v>
      </c>
      <c r="L50" s="18">
        <v>1811</v>
      </c>
      <c r="M50" s="19">
        <v>1915</v>
      </c>
      <c r="N50" s="19">
        <v>2054</v>
      </c>
      <c r="O50" s="19">
        <v>2054</v>
      </c>
      <c r="P50" s="19">
        <v>2157</v>
      </c>
      <c r="Q50" s="20">
        <v>2212</v>
      </c>
    </row>
    <row r="51" spans="1:17" ht="15" customHeight="1">
      <c r="A51" s="1"/>
      <c r="B51" s="15" t="s">
        <v>33</v>
      </c>
      <c r="C51" s="16">
        <v>2975</v>
      </c>
      <c r="D51" s="17">
        <v>3782</v>
      </c>
      <c r="E51" s="17">
        <v>2979</v>
      </c>
      <c r="F51" s="17">
        <v>4768</v>
      </c>
      <c r="G51" s="17">
        <v>4835</v>
      </c>
      <c r="H51" s="17">
        <v>4678</v>
      </c>
      <c r="I51" s="17">
        <v>5520</v>
      </c>
      <c r="J51" s="18">
        <v>6756</v>
      </c>
      <c r="K51" s="18">
        <v>7573</v>
      </c>
      <c r="L51" s="18">
        <v>7905</v>
      </c>
      <c r="M51" s="19">
        <v>8257</v>
      </c>
      <c r="N51" s="19">
        <v>10088</v>
      </c>
      <c r="O51" s="19">
        <v>10930</v>
      </c>
      <c r="P51" s="19">
        <v>11225</v>
      </c>
      <c r="Q51" s="20">
        <v>12287</v>
      </c>
    </row>
    <row r="52" spans="1:17" ht="15">
      <c r="A52" s="1"/>
      <c r="B52" s="15" t="s">
        <v>30</v>
      </c>
      <c r="C52" s="16">
        <v>1479</v>
      </c>
      <c r="D52" s="17">
        <v>1485</v>
      </c>
      <c r="E52" s="17">
        <v>1141</v>
      </c>
      <c r="F52" s="17">
        <v>2490</v>
      </c>
      <c r="G52" s="17">
        <v>2875</v>
      </c>
      <c r="H52" s="17">
        <v>2989</v>
      </c>
      <c r="I52" s="17">
        <v>3629</v>
      </c>
      <c r="J52" s="18">
        <v>5008</v>
      </c>
      <c r="K52" s="18">
        <v>5664</v>
      </c>
      <c r="L52" s="18">
        <v>6314</v>
      </c>
      <c r="M52" s="19">
        <v>6992</v>
      </c>
      <c r="N52" s="19">
        <v>7600</v>
      </c>
      <c r="O52" s="19">
        <v>7930</v>
      </c>
      <c r="P52" s="19">
        <v>8009</v>
      </c>
      <c r="Q52" s="20">
        <v>8416</v>
      </c>
    </row>
    <row r="53" spans="1:17" ht="14.25" customHeight="1">
      <c r="A53" s="1"/>
      <c r="B53" s="15" t="s">
        <v>31</v>
      </c>
      <c r="C53" s="16">
        <v>579</v>
      </c>
      <c r="D53" s="17">
        <v>729</v>
      </c>
      <c r="E53" s="17">
        <v>486</v>
      </c>
      <c r="F53" s="17">
        <v>408</v>
      </c>
      <c r="G53" s="17">
        <v>408</v>
      </c>
      <c r="H53" s="17">
        <v>505</v>
      </c>
      <c r="I53" s="17">
        <v>698</v>
      </c>
      <c r="J53" s="18">
        <v>640</v>
      </c>
      <c r="K53" s="18">
        <v>717</v>
      </c>
      <c r="L53" s="18">
        <v>756</v>
      </c>
      <c r="M53" s="19">
        <v>776</v>
      </c>
      <c r="N53" s="19">
        <v>840</v>
      </c>
      <c r="O53" s="19">
        <v>886</v>
      </c>
      <c r="P53" s="19">
        <v>979</v>
      </c>
      <c r="Q53" s="20">
        <v>1066</v>
      </c>
    </row>
    <row r="54" spans="1:17" ht="15" customHeight="1">
      <c r="A54" s="1"/>
      <c r="B54" s="22" t="s">
        <v>81</v>
      </c>
      <c r="C54" s="8">
        <f>C55+C56+C57+C58+C59+C60+C61</f>
        <v>15602</v>
      </c>
      <c r="D54" s="8">
        <f aca="true" t="shared" si="8" ref="D54:Q54">D55+D56+D57+D58+D59+D60+D61</f>
        <v>15125</v>
      </c>
      <c r="E54" s="8">
        <f t="shared" si="8"/>
        <v>14797</v>
      </c>
      <c r="F54" s="8">
        <f t="shared" si="8"/>
        <v>18046</v>
      </c>
      <c r="G54" s="8">
        <f t="shared" si="8"/>
        <v>18340</v>
      </c>
      <c r="H54" s="8">
        <f t="shared" si="8"/>
        <v>17756</v>
      </c>
      <c r="I54" s="8">
        <f t="shared" si="8"/>
        <v>20922</v>
      </c>
      <c r="J54" s="8">
        <f t="shared" si="8"/>
        <v>24914</v>
      </c>
      <c r="K54" s="8">
        <f t="shared" si="8"/>
        <v>27005</v>
      </c>
      <c r="L54" s="8">
        <f t="shared" si="8"/>
        <v>30514</v>
      </c>
      <c r="M54" s="8">
        <f t="shared" si="8"/>
        <v>32418</v>
      </c>
      <c r="N54" s="8">
        <f t="shared" si="8"/>
        <v>34129</v>
      </c>
      <c r="O54" s="8">
        <f t="shared" si="8"/>
        <v>37101</v>
      </c>
      <c r="P54" s="8">
        <f t="shared" si="8"/>
        <v>38453</v>
      </c>
      <c r="Q54" s="37">
        <f t="shared" si="8"/>
        <v>40315</v>
      </c>
    </row>
    <row r="55" spans="1:17" ht="15" customHeight="1">
      <c r="A55" s="1"/>
      <c r="B55" s="15" t="s">
        <v>49</v>
      </c>
      <c r="C55" s="16">
        <v>4042</v>
      </c>
      <c r="D55" s="17">
        <v>3700</v>
      </c>
      <c r="E55" s="17">
        <v>2951</v>
      </c>
      <c r="F55" s="17">
        <v>3727</v>
      </c>
      <c r="G55" s="17">
        <v>3831</v>
      </c>
      <c r="H55" s="17">
        <v>3947</v>
      </c>
      <c r="I55" s="17">
        <v>4697</v>
      </c>
      <c r="J55" s="18">
        <v>4379</v>
      </c>
      <c r="K55" s="18">
        <v>4559</v>
      </c>
      <c r="L55" s="18">
        <v>5265</v>
      </c>
      <c r="M55" s="19">
        <v>5403</v>
      </c>
      <c r="N55" s="19">
        <v>5530</v>
      </c>
      <c r="O55" s="19">
        <v>5553</v>
      </c>
      <c r="P55" s="19">
        <v>5775</v>
      </c>
      <c r="Q55" s="20">
        <v>6272</v>
      </c>
    </row>
    <row r="56" spans="1:17" ht="15" customHeight="1">
      <c r="A56" s="1"/>
      <c r="B56" s="15" t="s">
        <v>50</v>
      </c>
      <c r="C56" s="16">
        <v>5366</v>
      </c>
      <c r="D56" s="17">
        <v>6276</v>
      </c>
      <c r="E56" s="17">
        <v>5965</v>
      </c>
      <c r="F56" s="17">
        <v>5682</v>
      </c>
      <c r="G56" s="17">
        <v>5272</v>
      </c>
      <c r="H56" s="17">
        <v>4343</v>
      </c>
      <c r="I56" s="17">
        <v>4877</v>
      </c>
      <c r="J56" s="18">
        <v>4712</v>
      </c>
      <c r="K56" s="18">
        <v>4984</v>
      </c>
      <c r="L56" s="18">
        <v>5374</v>
      </c>
      <c r="M56" s="19">
        <v>5720</v>
      </c>
      <c r="N56" s="19">
        <v>5824</v>
      </c>
      <c r="O56" s="19">
        <v>6270</v>
      </c>
      <c r="P56" s="19">
        <v>6596</v>
      </c>
      <c r="Q56" s="20">
        <v>6851</v>
      </c>
    </row>
    <row r="57" spans="1:17" ht="15" customHeight="1">
      <c r="A57" s="1"/>
      <c r="B57" s="15" t="s">
        <v>42</v>
      </c>
      <c r="C57" s="16">
        <v>1625</v>
      </c>
      <c r="D57" s="17">
        <v>1474</v>
      </c>
      <c r="E57" s="17">
        <v>1586</v>
      </c>
      <c r="F57" s="17">
        <v>3976</v>
      </c>
      <c r="G57" s="17">
        <v>3912</v>
      </c>
      <c r="H57" s="17">
        <v>3856</v>
      </c>
      <c r="I57" s="17">
        <v>4743</v>
      </c>
      <c r="J57" s="18">
        <v>5468</v>
      </c>
      <c r="K57" s="18">
        <v>6130</v>
      </c>
      <c r="L57" s="18">
        <v>6743</v>
      </c>
      <c r="M57" s="19">
        <v>7281</v>
      </c>
      <c r="N57" s="19">
        <v>7476</v>
      </c>
      <c r="O57" s="19">
        <v>8061</v>
      </c>
      <c r="P57" s="19">
        <v>8158</v>
      </c>
      <c r="Q57" s="20">
        <v>8580</v>
      </c>
    </row>
    <row r="58" spans="1:17" ht="15" customHeight="1">
      <c r="A58" s="1"/>
      <c r="B58" s="15" t="s">
        <v>53</v>
      </c>
      <c r="C58" s="16">
        <v>866</v>
      </c>
      <c r="D58" s="17">
        <v>803</v>
      </c>
      <c r="E58" s="17">
        <v>1215</v>
      </c>
      <c r="F58" s="17">
        <v>1457</v>
      </c>
      <c r="G58" s="17">
        <v>1943</v>
      </c>
      <c r="H58" s="17">
        <v>2018</v>
      </c>
      <c r="I58" s="17">
        <v>2510</v>
      </c>
      <c r="J58" s="18">
        <v>4428</v>
      </c>
      <c r="K58" s="18">
        <v>4688</v>
      </c>
      <c r="L58" s="18">
        <v>5606</v>
      </c>
      <c r="M58" s="19">
        <v>5984</v>
      </c>
      <c r="N58" s="19">
        <v>6222</v>
      </c>
      <c r="O58" s="19">
        <v>6812</v>
      </c>
      <c r="P58" s="19">
        <v>7023</v>
      </c>
      <c r="Q58" s="20">
        <v>7106</v>
      </c>
    </row>
    <row r="59" spans="1:17" ht="15" customHeight="1">
      <c r="A59" s="1"/>
      <c r="B59" s="15" t="s">
        <v>51</v>
      </c>
      <c r="C59" s="16">
        <v>620</v>
      </c>
      <c r="D59" s="17">
        <v>710</v>
      </c>
      <c r="E59" s="17">
        <v>739</v>
      </c>
      <c r="F59" s="17">
        <v>877</v>
      </c>
      <c r="G59" s="17">
        <v>994</v>
      </c>
      <c r="H59" s="17">
        <v>1169</v>
      </c>
      <c r="I59" s="17">
        <v>1320</v>
      </c>
      <c r="J59" s="18">
        <v>1414</v>
      </c>
      <c r="K59" s="18">
        <v>1585</v>
      </c>
      <c r="L59" s="18">
        <v>1919</v>
      </c>
      <c r="M59" s="19">
        <v>2042</v>
      </c>
      <c r="N59" s="19">
        <v>2180</v>
      </c>
      <c r="O59" s="19">
        <v>2609</v>
      </c>
      <c r="P59" s="19">
        <v>2776</v>
      </c>
      <c r="Q59" s="20">
        <v>2884</v>
      </c>
    </row>
    <row r="60" spans="1:17" ht="15" customHeight="1">
      <c r="A60" s="1"/>
      <c r="B60" s="15" t="s">
        <v>48</v>
      </c>
      <c r="C60" s="16">
        <v>2769</v>
      </c>
      <c r="D60" s="17">
        <v>1825</v>
      </c>
      <c r="E60" s="17">
        <v>1860</v>
      </c>
      <c r="F60" s="17">
        <v>1815</v>
      </c>
      <c r="G60" s="17">
        <v>1893</v>
      </c>
      <c r="H60" s="17">
        <v>1895</v>
      </c>
      <c r="I60" s="17">
        <v>2100</v>
      </c>
      <c r="J60" s="18">
        <v>3196</v>
      </c>
      <c r="K60" s="18">
        <v>3583</v>
      </c>
      <c r="L60" s="18">
        <v>3933</v>
      </c>
      <c r="M60" s="19">
        <v>4292</v>
      </c>
      <c r="N60" s="19">
        <v>5112</v>
      </c>
      <c r="O60" s="19">
        <v>5665</v>
      </c>
      <c r="P60" s="19">
        <v>5875</v>
      </c>
      <c r="Q60" s="20">
        <v>6292</v>
      </c>
    </row>
    <row r="61" spans="1:17" ht="15" customHeight="1">
      <c r="A61" s="1"/>
      <c r="B61" s="15" t="s">
        <v>52</v>
      </c>
      <c r="C61" s="16">
        <v>314</v>
      </c>
      <c r="D61" s="17">
        <v>337</v>
      </c>
      <c r="E61" s="17">
        <v>481</v>
      </c>
      <c r="F61" s="17">
        <v>512</v>
      </c>
      <c r="G61" s="17">
        <v>495</v>
      </c>
      <c r="H61" s="17">
        <v>528</v>
      </c>
      <c r="I61" s="17">
        <v>675</v>
      </c>
      <c r="J61" s="18">
        <v>1317</v>
      </c>
      <c r="K61" s="18">
        <v>1476</v>
      </c>
      <c r="L61" s="18">
        <v>1674</v>
      </c>
      <c r="M61" s="19">
        <v>1696</v>
      </c>
      <c r="N61" s="19">
        <v>1785</v>
      </c>
      <c r="O61" s="19">
        <v>2131</v>
      </c>
      <c r="P61" s="19">
        <v>2250</v>
      </c>
      <c r="Q61" s="20">
        <v>2330</v>
      </c>
    </row>
    <row r="62" spans="1:17" ht="15" customHeight="1">
      <c r="A62" s="1"/>
      <c r="B62" s="22" t="s">
        <v>82</v>
      </c>
      <c r="C62" s="8">
        <f>C63+C64+C65+C66</f>
        <v>4232</v>
      </c>
      <c r="D62" s="8">
        <f aca="true" t="shared" si="9" ref="D62:Q62">D63+D64+D65+D66</f>
        <v>4469</v>
      </c>
      <c r="E62" s="8">
        <f t="shared" si="9"/>
        <v>4487</v>
      </c>
      <c r="F62" s="8">
        <f t="shared" si="9"/>
        <v>5897</v>
      </c>
      <c r="G62" s="8">
        <f t="shared" si="9"/>
        <v>6583</v>
      </c>
      <c r="H62" s="8">
        <f t="shared" si="9"/>
        <v>7192</v>
      </c>
      <c r="I62" s="8">
        <f t="shared" si="9"/>
        <v>8072</v>
      </c>
      <c r="J62" s="8">
        <f t="shared" si="9"/>
        <v>10183</v>
      </c>
      <c r="K62" s="8">
        <f t="shared" si="9"/>
        <v>10401</v>
      </c>
      <c r="L62" s="8">
        <f t="shared" si="9"/>
        <v>11206</v>
      </c>
      <c r="M62" s="8">
        <f t="shared" si="9"/>
        <v>11704</v>
      </c>
      <c r="N62" s="8">
        <f t="shared" si="9"/>
        <v>12821</v>
      </c>
      <c r="O62" s="8">
        <f t="shared" si="9"/>
        <v>13853</v>
      </c>
      <c r="P62" s="8">
        <f t="shared" si="9"/>
        <v>14282</v>
      </c>
      <c r="Q62" s="37">
        <f t="shared" si="9"/>
        <v>14967</v>
      </c>
    </row>
    <row r="63" spans="1:17" ht="15" customHeight="1">
      <c r="A63" s="1"/>
      <c r="B63" s="15" t="s">
        <v>41</v>
      </c>
      <c r="C63" s="16">
        <v>983</v>
      </c>
      <c r="D63" s="17">
        <v>480</v>
      </c>
      <c r="E63" s="17">
        <v>1142</v>
      </c>
      <c r="F63" s="17">
        <v>1447</v>
      </c>
      <c r="G63" s="17">
        <v>1447</v>
      </c>
      <c r="H63" s="17">
        <v>1681</v>
      </c>
      <c r="I63" s="17">
        <v>2000</v>
      </c>
      <c r="J63" s="18">
        <v>2000</v>
      </c>
      <c r="K63" s="18">
        <v>2242</v>
      </c>
      <c r="L63" s="18">
        <v>2433</v>
      </c>
      <c r="M63" s="19">
        <v>2574</v>
      </c>
      <c r="N63" s="19">
        <v>2794</v>
      </c>
      <c r="O63" s="19">
        <v>3023</v>
      </c>
      <c r="P63" s="19">
        <v>3108</v>
      </c>
      <c r="Q63" s="20">
        <v>3221</v>
      </c>
    </row>
    <row r="64" spans="1:17" ht="15" customHeight="1">
      <c r="A64" s="1"/>
      <c r="B64" s="15" t="s">
        <v>54</v>
      </c>
      <c r="C64" s="16">
        <v>960</v>
      </c>
      <c r="D64" s="17">
        <v>1087</v>
      </c>
      <c r="E64" s="17">
        <v>918</v>
      </c>
      <c r="F64" s="17">
        <v>870</v>
      </c>
      <c r="G64" s="17">
        <v>1189</v>
      </c>
      <c r="H64" s="17">
        <v>1247</v>
      </c>
      <c r="I64" s="17">
        <v>1566</v>
      </c>
      <c r="J64" s="18">
        <v>3277</v>
      </c>
      <c r="K64" s="18">
        <v>2660</v>
      </c>
      <c r="L64" s="18">
        <v>2877</v>
      </c>
      <c r="M64" s="19">
        <v>2982</v>
      </c>
      <c r="N64" s="19">
        <v>3087</v>
      </c>
      <c r="O64" s="19">
        <v>3306</v>
      </c>
      <c r="P64" s="19">
        <v>3468</v>
      </c>
      <c r="Q64" s="20">
        <v>3666</v>
      </c>
    </row>
    <row r="65" spans="1:17" ht="15" customHeight="1">
      <c r="A65" s="1"/>
      <c r="B65" s="15" t="s">
        <v>55</v>
      </c>
      <c r="C65" s="16">
        <v>1772</v>
      </c>
      <c r="D65" s="17">
        <v>2409</v>
      </c>
      <c r="E65" s="17">
        <v>1591</v>
      </c>
      <c r="F65" s="17">
        <v>1521</v>
      </c>
      <c r="G65" s="17">
        <v>1817</v>
      </c>
      <c r="H65" s="17">
        <v>1880</v>
      </c>
      <c r="I65" s="17">
        <v>1936</v>
      </c>
      <c r="J65" s="18">
        <v>1936</v>
      </c>
      <c r="K65" s="18">
        <v>2170</v>
      </c>
      <c r="L65" s="18">
        <v>2336</v>
      </c>
      <c r="M65" s="19">
        <v>2441</v>
      </c>
      <c r="N65" s="19">
        <v>2662</v>
      </c>
      <c r="O65" s="19">
        <v>2803</v>
      </c>
      <c r="P65" s="19">
        <v>2881</v>
      </c>
      <c r="Q65" s="20">
        <v>2996</v>
      </c>
    </row>
    <row r="66" spans="1:17" ht="15" customHeight="1">
      <c r="A66" s="1"/>
      <c r="B66" s="27" t="s">
        <v>56</v>
      </c>
      <c r="C66" s="16">
        <v>517</v>
      </c>
      <c r="D66" s="17">
        <v>493</v>
      </c>
      <c r="E66" s="17">
        <v>836</v>
      </c>
      <c r="F66" s="17">
        <v>2059</v>
      </c>
      <c r="G66" s="17">
        <v>2130</v>
      </c>
      <c r="H66" s="17">
        <v>2384</v>
      </c>
      <c r="I66" s="17">
        <v>2570</v>
      </c>
      <c r="J66" s="18">
        <v>2970</v>
      </c>
      <c r="K66" s="18">
        <v>3329</v>
      </c>
      <c r="L66" s="18">
        <v>3560</v>
      </c>
      <c r="M66" s="19">
        <v>3707</v>
      </c>
      <c r="N66" s="19">
        <v>4278</v>
      </c>
      <c r="O66" s="19">
        <v>4721</v>
      </c>
      <c r="P66" s="19">
        <v>4825</v>
      </c>
      <c r="Q66" s="20">
        <v>5084</v>
      </c>
    </row>
    <row r="67" spans="1:17" ht="15" customHeight="1">
      <c r="A67" s="1"/>
      <c r="B67" s="7" t="s">
        <v>1</v>
      </c>
      <c r="C67" s="8">
        <f>C68+C69+C70+C71+C72+C73</f>
        <v>11172</v>
      </c>
      <c r="D67" s="8">
        <f aca="true" t="shared" si="10" ref="D67:Q67">D68+D69+D70+D71+D72+D73</f>
        <v>13537</v>
      </c>
      <c r="E67" s="8">
        <f t="shared" si="10"/>
        <v>12841</v>
      </c>
      <c r="F67" s="8">
        <f t="shared" si="10"/>
        <v>13951</v>
      </c>
      <c r="G67" s="8">
        <f t="shared" si="10"/>
        <v>15049</v>
      </c>
      <c r="H67" s="8">
        <f t="shared" si="10"/>
        <v>15583</v>
      </c>
      <c r="I67" s="8">
        <f t="shared" si="10"/>
        <v>17945</v>
      </c>
      <c r="J67" s="8">
        <f t="shared" si="10"/>
        <v>19807</v>
      </c>
      <c r="K67" s="8">
        <f t="shared" si="10"/>
        <v>22271</v>
      </c>
      <c r="L67" s="8">
        <f t="shared" si="10"/>
        <v>24517</v>
      </c>
      <c r="M67" s="8">
        <f t="shared" si="10"/>
        <v>26633</v>
      </c>
      <c r="N67" s="8">
        <f t="shared" si="10"/>
        <v>32235</v>
      </c>
      <c r="O67" s="8">
        <f t="shared" si="10"/>
        <v>34310</v>
      </c>
      <c r="P67" s="8">
        <f t="shared" si="10"/>
        <v>35244</v>
      </c>
      <c r="Q67" s="37">
        <f t="shared" si="10"/>
        <v>37844</v>
      </c>
    </row>
    <row r="68" spans="1:17" ht="15" customHeight="1">
      <c r="A68" s="1"/>
      <c r="B68" s="15" t="s">
        <v>24</v>
      </c>
      <c r="C68" s="16">
        <v>1360</v>
      </c>
      <c r="D68" s="17">
        <v>1554</v>
      </c>
      <c r="E68" s="17">
        <v>1615</v>
      </c>
      <c r="F68" s="17">
        <v>1435</v>
      </c>
      <c r="G68" s="17">
        <v>1664</v>
      </c>
      <c r="H68" s="17">
        <v>1768</v>
      </c>
      <c r="I68" s="17">
        <v>2097</v>
      </c>
      <c r="J68" s="18">
        <v>2554</v>
      </c>
      <c r="K68" s="18">
        <v>2877</v>
      </c>
      <c r="L68" s="18">
        <v>2961</v>
      </c>
      <c r="M68" s="19">
        <v>3228</v>
      </c>
      <c r="N68" s="19">
        <v>3759</v>
      </c>
      <c r="O68" s="19">
        <v>4103</v>
      </c>
      <c r="P68" s="19">
        <v>4234</v>
      </c>
      <c r="Q68" s="20">
        <v>4415</v>
      </c>
    </row>
    <row r="69" spans="1:17" ht="15" customHeight="1">
      <c r="A69" s="1"/>
      <c r="B69" s="15" t="s">
        <v>26</v>
      </c>
      <c r="C69" s="16">
        <v>939</v>
      </c>
      <c r="D69" s="17">
        <v>1392</v>
      </c>
      <c r="E69" s="17">
        <v>1417</v>
      </c>
      <c r="F69" s="17">
        <v>1466</v>
      </c>
      <c r="G69" s="17">
        <v>1794</v>
      </c>
      <c r="H69" s="17">
        <v>1832</v>
      </c>
      <c r="I69" s="17">
        <v>2032</v>
      </c>
      <c r="J69" s="18">
        <v>2032</v>
      </c>
      <c r="K69" s="18">
        <v>2278</v>
      </c>
      <c r="L69" s="18">
        <v>2590</v>
      </c>
      <c r="M69" s="19">
        <v>2747</v>
      </c>
      <c r="N69" s="19">
        <v>2967</v>
      </c>
      <c r="O69" s="19">
        <v>3154</v>
      </c>
      <c r="P69" s="19">
        <v>3233</v>
      </c>
      <c r="Q69" s="20">
        <v>3439</v>
      </c>
    </row>
    <row r="70" spans="1:17" ht="15" customHeight="1">
      <c r="A70" s="1"/>
      <c r="B70" s="15" t="s">
        <v>29</v>
      </c>
      <c r="C70" s="16">
        <v>2177</v>
      </c>
      <c r="D70" s="17">
        <v>3288</v>
      </c>
      <c r="E70" s="17">
        <v>3068</v>
      </c>
      <c r="F70" s="17">
        <v>3200</v>
      </c>
      <c r="G70" s="17">
        <v>3258</v>
      </c>
      <c r="H70" s="17">
        <v>3690</v>
      </c>
      <c r="I70" s="17">
        <v>4457</v>
      </c>
      <c r="J70" s="18">
        <v>4169</v>
      </c>
      <c r="K70" s="18">
        <v>4673</v>
      </c>
      <c r="L70" s="18">
        <v>5155</v>
      </c>
      <c r="M70" s="19">
        <v>5629</v>
      </c>
      <c r="N70" s="19">
        <v>7644</v>
      </c>
      <c r="O70" s="19">
        <v>7796</v>
      </c>
      <c r="P70" s="19">
        <v>7929</v>
      </c>
      <c r="Q70" s="20">
        <v>8789</v>
      </c>
    </row>
    <row r="71" spans="1:17" ht="15" customHeight="1">
      <c r="A71" s="1"/>
      <c r="B71" s="15" t="s">
        <v>28</v>
      </c>
      <c r="C71" s="16">
        <v>1427</v>
      </c>
      <c r="D71" s="17">
        <v>1427</v>
      </c>
      <c r="E71" s="17">
        <v>1496</v>
      </c>
      <c r="F71" s="17">
        <v>1394</v>
      </c>
      <c r="G71" s="17">
        <v>1438</v>
      </c>
      <c r="H71" s="17">
        <v>1460</v>
      </c>
      <c r="I71" s="17">
        <v>1603</v>
      </c>
      <c r="J71" s="18">
        <v>1888</v>
      </c>
      <c r="K71" s="18">
        <v>2192</v>
      </c>
      <c r="L71" s="18">
        <v>2415</v>
      </c>
      <c r="M71" s="19">
        <v>2612</v>
      </c>
      <c r="N71" s="19">
        <v>2706</v>
      </c>
      <c r="O71" s="19">
        <v>2833</v>
      </c>
      <c r="P71" s="19">
        <v>2825</v>
      </c>
      <c r="Q71" s="20">
        <v>2920</v>
      </c>
    </row>
    <row r="72" spans="1:17" ht="15" customHeight="1">
      <c r="A72" s="1"/>
      <c r="B72" s="15" t="s">
        <v>27</v>
      </c>
      <c r="C72" s="16">
        <v>1707</v>
      </c>
      <c r="D72" s="17">
        <v>1740</v>
      </c>
      <c r="E72" s="17">
        <v>1450</v>
      </c>
      <c r="F72" s="17">
        <v>2652</v>
      </c>
      <c r="G72" s="17">
        <v>3146</v>
      </c>
      <c r="H72" s="17">
        <v>3213</v>
      </c>
      <c r="I72" s="17">
        <v>3560</v>
      </c>
      <c r="J72" s="18">
        <v>5633</v>
      </c>
      <c r="K72" s="18">
        <v>6540</v>
      </c>
      <c r="L72" s="18">
        <v>7255</v>
      </c>
      <c r="M72" s="19">
        <v>7999</v>
      </c>
      <c r="N72" s="19">
        <v>9747</v>
      </c>
      <c r="O72" s="19">
        <v>10664</v>
      </c>
      <c r="P72" s="19">
        <v>10963</v>
      </c>
      <c r="Q72" s="20">
        <v>11605</v>
      </c>
    </row>
    <row r="73" spans="1:17" ht="15" customHeight="1">
      <c r="A73" s="1"/>
      <c r="B73" s="27" t="s">
        <v>25</v>
      </c>
      <c r="C73" s="16">
        <v>3562</v>
      </c>
      <c r="D73" s="17">
        <v>4136</v>
      </c>
      <c r="E73" s="17">
        <v>3795</v>
      </c>
      <c r="F73" s="17">
        <v>3804</v>
      </c>
      <c r="G73" s="17">
        <v>3749</v>
      </c>
      <c r="H73" s="17">
        <v>3620</v>
      </c>
      <c r="I73" s="17">
        <v>4196</v>
      </c>
      <c r="J73" s="18">
        <v>3531</v>
      </c>
      <c r="K73" s="18">
        <v>3711</v>
      </c>
      <c r="L73" s="18">
        <v>4141</v>
      </c>
      <c r="M73" s="19">
        <v>4418</v>
      </c>
      <c r="N73" s="19">
        <v>5412</v>
      </c>
      <c r="O73" s="19">
        <v>5760</v>
      </c>
      <c r="P73" s="19">
        <v>6060</v>
      </c>
      <c r="Q73" s="20">
        <v>6676</v>
      </c>
    </row>
    <row r="74" spans="1:17" ht="15">
      <c r="A74" s="1"/>
      <c r="B74" s="7" t="s">
        <v>83</v>
      </c>
      <c r="C74" s="16" t="s">
        <v>3</v>
      </c>
      <c r="D74" s="17" t="s">
        <v>3</v>
      </c>
      <c r="E74" s="17" t="s">
        <v>3</v>
      </c>
      <c r="F74" s="17" t="s">
        <v>3</v>
      </c>
      <c r="G74" s="17" t="s">
        <v>3</v>
      </c>
      <c r="H74" s="17" t="s">
        <v>3</v>
      </c>
      <c r="I74" s="17" t="s">
        <v>3</v>
      </c>
      <c r="J74" s="17" t="s">
        <v>3</v>
      </c>
      <c r="K74" s="9" t="s">
        <v>3</v>
      </c>
      <c r="L74" s="9" t="s">
        <v>3</v>
      </c>
      <c r="M74" s="25" t="s">
        <v>3</v>
      </c>
      <c r="N74" s="25" t="s">
        <v>3</v>
      </c>
      <c r="O74" s="25" t="s">
        <v>3</v>
      </c>
      <c r="P74" s="25" t="s">
        <v>3</v>
      </c>
      <c r="Q74" s="26" t="s">
        <v>3</v>
      </c>
    </row>
    <row r="75" spans="1:17" ht="15" customHeight="1">
      <c r="A75" s="1"/>
      <c r="B75" s="15" t="s">
        <v>59</v>
      </c>
      <c r="C75" s="16" t="s">
        <v>3</v>
      </c>
      <c r="D75" s="17" t="s">
        <v>3</v>
      </c>
      <c r="E75" s="17" t="s">
        <v>3</v>
      </c>
      <c r="F75" s="17" t="s">
        <v>3</v>
      </c>
      <c r="G75" s="17" t="s">
        <v>3</v>
      </c>
      <c r="H75" s="17" t="s">
        <v>3</v>
      </c>
      <c r="I75" s="17" t="s">
        <v>3</v>
      </c>
      <c r="J75" s="17" t="s">
        <v>3</v>
      </c>
      <c r="K75" s="9" t="s">
        <v>3</v>
      </c>
      <c r="L75" s="9" t="s">
        <v>3</v>
      </c>
      <c r="M75" s="25" t="s">
        <v>3</v>
      </c>
      <c r="N75" s="25" t="s">
        <v>3</v>
      </c>
      <c r="O75" s="25" t="s">
        <v>3</v>
      </c>
      <c r="P75" s="25" t="s">
        <v>3</v>
      </c>
      <c r="Q75" s="26" t="s">
        <v>3</v>
      </c>
    </row>
    <row r="76" spans="1:17" ht="15" customHeight="1">
      <c r="A76" s="1"/>
      <c r="B76" s="15" t="s">
        <v>67</v>
      </c>
      <c r="C76" s="16" t="s">
        <v>3</v>
      </c>
      <c r="D76" s="17" t="s">
        <v>3</v>
      </c>
      <c r="E76" s="17" t="s">
        <v>3</v>
      </c>
      <c r="F76" s="17" t="s">
        <v>3</v>
      </c>
      <c r="G76" s="17" t="s">
        <v>3</v>
      </c>
      <c r="H76" s="17" t="s">
        <v>3</v>
      </c>
      <c r="I76" s="17" t="s">
        <v>3</v>
      </c>
      <c r="J76" s="17" t="s">
        <v>3</v>
      </c>
      <c r="K76" s="9" t="s">
        <v>3</v>
      </c>
      <c r="L76" s="9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26" t="s">
        <v>3</v>
      </c>
    </row>
    <row r="77" spans="1:17" ht="15" customHeight="1">
      <c r="A77" s="1"/>
      <c r="B77" s="15" t="s">
        <v>69</v>
      </c>
      <c r="C77" s="16" t="s">
        <v>3</v>
      </c>
      <c r="D77" s="17" t="s">
        <v>3</v>
      </c>
      <c r="E77" s="17" t="s">
        <v>3</v>
      </c>
      <c r="F77" s="17" t="s">
        <v>3</v>
      </c>
      <c r="G77" s="17" t="s">
        <v>3</v>
      </c>
      <c r="H77" s="17" t="s">
        <v>3</v>
      </c>
      <c r="I77" s="17" t="s">
        <v>3</v>
      </c>
      <c r="J77" s="17" t="s">
        <v>3</v>
      </c>
      <c r="K77" s="9" t="s">
        <v>3</v>
      </c>
      <c r="L77" s="9" t="s">
        <v>3</v>
      </c>
      <c r="M77" s="25" t="s">
        <v>3</v>
      </c>
      <c r="N77" s="25" t="s">
        <v>3</v>
      </c>
      <c r="O77" s="25" t="s">
        <v>3</v>
      </c>
      <c r="P77" s="25" t="s">
        <v>3</v>
      </c>
      <c r="Q77" s="26" t="s">
        <v>3</v>
      </c>
    </row>
    <row r="78" spans="1:17" ht="15" customHeight="1">
      <c r="A78" s="1"/>
      <c r="B78" s="15" t="s">
        <v>68</v>
      </c>
      <c r="C78" s="16" t="s">
        <v>3</v>
      </c>
      <c r="D78" s="17" t="s">
        <v>3</v>
      </c>
      <c r="E78" s="17" t="s">
        <v>3</v>
      </c>
      <c r="F78" s="17" t="s">
        <v>3</v>
      </c>
      <c r="G78" s="17" t="s">
        <v>3</v>
      </c>
      <c r="H78" s="17" t="s">
        <v>3</v>
      </c>
      <c r="I78" s="17" t="s">
        <v>3</v>
      </c>
      <c r="J78" s="17" t="s">
        <v>3</v>
      </c>
      <c r="K78" s="9" t="s">
        <v>3</v>
      </c>
      <c r="L78" s="9" t="s">
        <v>3</v>
      </c>
      <c r="M78" s="25" t="s">
        <v>3</v>
      </c>
      <c r="N78" s="25" t="s">
        <v>3</v>
      </c>
      <c r="O78" s="25" t="s">
        <v>3</v>
      </c>
      <c r="P78" s="25" t="s">
        <v>3</v>
      </c>
      <c r="Q78" s="26" t="s">
        <v>3</v>
      </c>
    </row>
    <row r="79" spans="1:17" ht="15" customHeight="1">
      <c r="A79" s="1"/>
      <c r="B79" s="27" t="s">
        <v>70</v>
      </c>
      <c r="C79" s="16" t="s">
        <v>3</v>
      </c>
      <c r="D79" s="17" t="s">
        <v>3</v>
      </c>
      <c r="E79" s="17" t="s">
        <v>3</v>
      </c>
      <c r="F79" s="17" t="s">
        <v>3</v>
      </c>
      <c r="G79" s="17" t="s">
        <v>3</v>
      </c>
      <c r="H79" s="17" t="s">
        <v>3</v>
      </c>
      <c r="I79" s="17" t="s">
        <v>3</v>
      </c>
      <c r="J79" s="17" t="s">
        <v>3</v>
      </c>
      <c r="K79" s="9" t="s">
        <v>3</v>
      </c>
      <c r="L79" s="9" t="s">
        <v>3</v>
      </c>
      <c r="M79" s="9" t="s">
        <v>3</v>
      </c>
      <c r="N79" s="9" t="s">
        <v>3</v>
      </c>
      <c r="O79" s="9" t="s">
        <v>3</v>
      </c>
      <c r="P79" s="9" t="s">
        <v>3</v>
      </c>
      <c r="Q79" s="30" t="s">
        <v>3</v>
      </c>
    </row>
    <row r="80" spans="1:17" ht="15">
      <c r="A80" s="1"/>
      <c r="B80" s="7" t="s">
        <v>84</v>
      </c>
      <c r="C80" s="29">
        <f>C81+C82+C83+C84+C85</f>
        <v>14151</v>
      </c>
      <c r="D80" s="29">
        <f aca="true" t="shared" si="11" ref="D80:Q80">D81+D82+D83+D84+D85</f>
        <v>14574</v>
      </c>
      <c r="E80" s="29">
        <f t="shared" si="11"/>
        <v>12841</v>
      </c>
      <c r="F80" s="29">
        <f t="shared" si="11"/>
        <v>14301</v>
      </c>
      <c r="G80" s="29">
        <f t="shared" si="11"/>
        <v>12955</v>
      </c>
      <c r="H80" s="29">
        <f t="shared" si="11"/>
        <v>12915</v>
      </c>
      <c r="I80" s="29">
        <f t="shared" si="11"/>
        <v>10911</v>
      </c>
      <c r="J80" s="29">
        <f t="shared" si="11"/>
        <v>13863</v>
      </c>
      <c r="K80" s="29">
        <f t="shared" si="11"/>
        <v>14620</v>
      </c>
      <c r="L80" s="29">
        <f t="shared" si="11"/>
        <v>15473</v>
      </c>
      <c r="M80" s="29">
        <f t="shared" si="11"/>
        <v>16179</v>
      </c>
      <c r="N80" s="29">
        <f t="shared" si="11"/>
        <v>16781</v>
      </c>
      <c r="O80" s="29">
        <f t="shared" si="11"/>
        <v>18816</v>
      </c>
      <c r="P80" s="29">
        <f t="shared" si="11"/>
        <v>19459</v>
      </c>
      <c r="Q80" s="38">
        <f t="shared" si="11"/>
        <v>20572</v>
      </c>
    </row>
    <row r="81" spans="1:17" ht="15" customHeight="1">
      <c r="A81" s="1"/>
      <c r="B81" s="15" t="s">
        <v>58</v>
      </c>
      <c r="C81" s="16">
        <v>10457</v>
      </c>
      <c r="D81" s="17">
        <v>11637</v>
      </c>
      <c r="E81" s="17">
        <v>9820</v>
      </c>
      <c r="F81" s="17">
        <v>9915</v>
      </c>
      <c r="G81" s="17">
        <v>8429</v>
      </c>
      <c r="H81" s="17">
        <v>8195</v>
      </c>
      <c r="I81" s="17">
        <v>5871</v>
      </c>
      <c r="J81" s="18">
        <v>6720</v>
      </c>
      <c r="K81" s="18">
        <v>6816</v>
      </c>
      <c r="L81" s="18">
        <v>7182</v>
      </c>
      <c r="M81" s="19">
        <v>7486</v>
      </c>
      <c r="N81" s="19">
        <v>7562</v>
      </c>
      <c r="O81" s="19">
        <v>9019</v>
      </c>
      <c r="P81" s="19">
        <v>9145</v>
      </c>
      <c r="Q81" s="20">
        <v>9312</v>
      </c>
    </row>
    <row r="82" spans="1:17" ht="15" customHeight="1">
      <c r="A82" s="1"/>
      <c r="B82" s="15" t="s">
        <v>46</v>
      </c>
      <c r="C82" s="16">
        <v>771</v>
      </c>
      <c r="D82" s="17">
        <v>455</v>
      </c>
      <c r="E82" s="17">
        <v>704</v>
      </c>
      <c r="F82" s="17">
        <v>1156</v>
      </c>
      <c r="G82" s="17">
        <v>1192</v>
      </c>
      <c r="H82" s="17">
        <v>1317</v>
      </c>
      <c r="I82" s="17">
        <v>1613</v>
      </c>
      <c r="J82" s="18">
        <v>2056</v>
      </c>
      <c r="K82" s="18">
        <v>2305</v>
      </c>
      <c r="L82" s="18">
        <v>2393</v>
      </c>
      <c r="M82" s="19">
        <v>2446</v>
      </c>
      <c r="N82" s="19">
        <v>2610</v>
      </c>
      <c r="O82" s="19">
        <v>2730</v>
      </c>
      <c r="P82" s="19">
        <v>3082</v>
      </c>
      <c r="Q82" s="20">
        <v>3273</v>
      </c>
    </row>
    <row r="83" spans="1:17" ht="15" customHeight="1">
      <c r="A83" s="1"/>
      <c r="B83" s="15" t="s">
        <v>57</v>
      </c>
      <c r="C83" s="16">
        <v>774</v>
      </c>
      <c r="D83" s="17">
        <v>532</v>
      </c>
      <c r="E83" s="17">
        <v>500</v>
      </c>
      <c r="F83" s="17">
        <v>525</v>
      </c>
      <c r="G83" s="17">
        <v>556</v>
      </c>
      <c r="H83" s="17">
        <v>566</v>
      </c>
      <c r="I83" s="17">
        <v>594</v>
      </c>
      <c r="J83" s="18">
        <v>1282</v>
      </c>
      <c r="K83" s="18">
        <v>1437</v>
      </c>
      <c r="L83" s="18">
        <v>1688</v>
      </c>
      <c r="M83" s="19">
        <v>1876</v>
      </c>
      <c r="N83" s="19">
        <v>1922</v>
      </c>
      <c r="O83" s="19">
        <v>2011</v>
      </c>
      <c r="P83" s="19">
        <v>2093</v>
      </c>
      <c r="Q83" s="20">
        <v>2093</v>
      </c>
    </row>
    <row r="84" spans="1:17" ht="15" customHeight="1">
      <c r="A84" s="1"/>
      <c r="B84" s="15" t="s">
        <v>45</v>
      </c>
      <c r="C84" s="16">
        <v>225</v>
      </c>
      <c r="D84" s="17">
        <v>270</v>
      </c>
      <c r="E84" s="17">
        <v>437</v>
      </c>
      <c r="F84" s="17">
        <v>568</v>
      </c>
      <c r="G84" s="17">
        <v>568</v>
      </c>
      <c r="H84" s="17">
        <v>609</v>
      </c>
      <c r="I84" s="17">
        <v>623</v>
      </c>
      <c r="J84" s="18">
        <v>1266</v>
      </c>
      <c r="K84" s="18">
        <v>1419</v>
      </c>
      <c r="L84" s="18">
        <v>1439</v>
      </c>
      <c r="M84" s="19">
        <v>1467</v>
      </c>
      <c r="N84" s="19">
        <v>1533</v>
      </c>
      <c r="O84" s="19">
        <v>1651</v>
      </c>
      <c r="P84" s="19">
        <v>1676</v>
      </c>
      <c r="Q84" s="20">
        <v>1744</v>
      </c>
    </row>
    <row r="85" spans="1:17" ht="15" customHeight="1" thickBot="1">
      <c r="A85" s="1"/>
      <c r="B85" s="31" t="s">
        <v>47</v>
      </c>
      <c r="C85" s="32">
        <v>1924</v>
      </c>
      <c r="D85" s="33">
        <v>1680</v>
      </c>
      <c r="E85" s="33">
        <v>1380</v>
      </c>
      <c r="F85" s="33">
        <v>2137</v>
      </c>
      <c r="G85" s="33">
        <v>2210</v>
      </c>
      <c r="H85" s="33">
        <v>2228</v>
      </c>
      <c r="I85" s="33">
        <v>2210</v>
      </c>
      <c r="J85" s="34">
        <v>2539</v>
      </c>
      <c r="K85" s="34">
        <v>2643</v>
      </c>
      <c r="L85" s="34">
        <v>2771</v>
      </c>
      <c r="M85" s="35">
        <v>2904</v>
      </c>
      <c r="N85" s="35">
        <v>3154</v>
      </c>
      <c r="O85" s="35">
        <v>3405</v>
      </c>
      <c r="P85" s="35">
        <v>3463</v>
      </c>
      <c r="Q85" s="36">
        <v>4150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B2:Q2"/>
    <mergeCell ref="B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2012-07-06T07:59:43Z</dcterms:created>
  <dcterms:modified xsi:type="dcterms:W3CDTF">2022-08-01T11:23:40Z</dcterms:modified>
  <cp:category/>
  <cp:version/>
  <cp:contentType/>
  <cp:contentStatus/>
</cp:coreProperties>
</file>