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8195" windowHeight="11010" tabRatio="598"/>
  </bookViews>
  <sheets>
    <sheet name="cədvəl 1" sheetId="2" r:id="rId1"/>
    <sheet name="cədvəl 2" sheetId="3" r:id="rId2"/>
    <sheet name="cədvəl 3" sheetId="4" r:id="rId3"/>
    <sheet name="cədvəl 4" sheetId="5" r:id="rId4"/>
    <sheet name="cədvəl 5" sheetId="6" r:id="rId5"/>
    <sheet name="cədvəl 6" sheetId="7" r:id="rId6"/>
    <sheet name="cədvəl 7" sheetId="1" r:id="rId7"/>
  </sheets>
  <definedNames>
    <definedName name="_xlnm._FilterDatabase" localSheetId="6" hidden="1">'cədvəl 7'!$B$8:$S$978</definedName>
    <definedName name="_xlnm.Print_Titles" localSheetId="6">'cədvəl 7'!$4:$8</definedName>
  </definedNames>
  <calcPr calcId="144525"/>
</workbook>
</file>

<file path=xl/calcChain.xml><?xml version="1.0" encoding="utf-8"?>
<calcChain xmlns="http://schemas.openxmlformats.org/spreadsheetml/2006/main">
  <c r="D61" i="7" l="1"/>
  <c r="C61" i="7"/>
  <c r="D57" i="7"/>
  <c r="C57" i="7"/>
  <c r="D54" i="7"/>
  <c r="D7" i="7" s="1"/>
  <c r="C54" i="7"/>
  <c r="F39" i="7"/>
  <c r="F7" i="7" s="1"/>
  <c r="E39" i="7"/>
  <c r="D39" i="7"/>
  <c r="C39" i="7"/>
  <c r="F34" i="7"/>
  <c r="E34" i="7"/>
  <c r="D34" i="7"/>
  <c r="C34" i="7"/>
  <c r="F29" i="7"/>
  <c r="E29" i="7"/>
  <c r="D29" i="7"/>
  <c r="C29" i="7"/>
  <c r="F23" i="7"/>
  <c r="E23" i="7"/>
  <c r="D23" i="7"/>
  <c r="C23" i="7"/>
  <c r="F13" i="7"/>
  <c r="E13" i="7"/>
  <c r="D13" i="7"/>
  <c r="C13" i="7"/>
  <c r="F9" i="7"/>
  <c r="E9" i="7"/>
  <c r="D9" i="7"/>
  <c r="C9" i="7"/>
  <c r="E7" i="7"/>
  <c r="C7" i="7"/>
  <c r="F38" i="6"/>
  <c r="E38" i="6"/>
  <c r="D38" i="6"/>
  <c r="C38" i="6"/>
  <c r="F13" i="6"/>
  <c r="E13" i="6"/>
  <c r="D13" i="6"/>
  <c r="C13" i="6"/>
  <c r="F8" i="6"/>
  <c r="E8" i="6"/>
  <c r="D8" i="6"/>
  <c r="C8" i="6"/>
  <c r="F7" i="6"/>
  <c r="E7" i="6"/>
  <c r="D7" i="6"/>
  <c r="C7" i="6"/>
</calcChain>
</file>

<file path=xl/sharedStrings.xml><?xml version="1.0" encoding="utf-8"?>
<sst xmlns="http://schemas.openxmlformats.org/spreadsheetml/2006/main" count="4814" uniqueCount="2134">
  <si>
    <t>Məhsulun adı</t>
  </si>
  <si>
    <t>Ölçü vahidi</t>
  </si>
  <si>
    <t>Hesabat ilinin əvvəlindən</t>
  </si>
  <si>
    <t>A</t>
  </si>
  <si>
    <t>B</t>
  </si>
  <si>
    <t>C</t>
  </si>
  <si>
    <t>min ton</t>
  </si>
  <si>
    <t>061010101</t>
  </si>
  <si>
    <t>Az kükürdlü xam neft (tərkibində 0,6 %-ə qədər kükürd olan)  </t>
  </si>
  <si>
    <t>mly.kub m</t>
  </si>
  <si>
    <t>062010101</t>
  </si>
  <si>
    <t>Qaz yataqlarının qazı (təbii qaz)  </t>
  </si>
  <si>
    <t>062010102</t>
  </si>
  <si>
    <t>Neft yataqlarının qazı (səmt qazı)  </t>
  </si>
  <si>
    <t>062010120</t>
  </si>
  <si>
    <t>Qaz kondensatı  </t>
  </si>
  <si>
    <t>071010001</t>
  </si>
  <si>
    <t>Aqlomerasiya olunmamış dəmir filizləri və dəmir piritlərindən (dəmir kolçedanlarından) başqa, konsentratlar (AKPB)  </t>
  </si>
  <si>
    <t>071010002</t>
  </si>
  <si>
    <t>Aqlomerasiya olunmuş dəmir filizləri və dəmir piritlərindən (dəmir kolçedanlarından) başqa, konsentratlar (AKPB)  </t>
  </si>
  <si>
    <t>kq</t>
  </si>
  <si>
    <t>072911001</t>
  </si>
  <si>
    <t>Mis filizləri</t>
  </si>
  <si>
    <t>072911002</t>
  </si>
  <si>
    <t>Mis konsentratı tərkibində qızıl</t>
  </si>
  <si>
    <t>072911003</t>
  </si>
  <si>
    <t>Mis konsentratı tərkibində gümüş</t>
  </si>
  <si>
    <t>072914001</t>
  </si>
  <si>
    <t>Qızıl filizləri və konsentratları  </t>
  </si>
  <si>
    <t>072914002</t>
  </si>
  <si>
    <t>Digər qiymətli metal filizləri və konsentratları  </t>
  </si>
  <si>
    <t>ton</t>
  </si>
  <si>
    <t>072915000</t>
  </si>
  <si>
    <t>Qurğuşun, sink və qalay filizləri və konsentratları  </t>
  </si>
  <si>
    <t>072919000</t>
  </si>
  <si>
    <t>Digər əlvan metalların filizləri və konsentratları  </t>
  </si>
  <si>
    <t>081111360</t>
  </si>
  <si>
    <t>Düzbuсaqlı və ya kvadrat formada plitə və ya bloklara doğranmış mərmər və travertin lövhələri  </t>
  </si>
  <si>
    <t>081111501</t>
  </si>
  <si>
    <t>Emal edilməmiş və ya kobud xırdalanmış inşaat üçün əhəng daşı, alebastr  </t>
  </si>
  <si>
    <t>081111502</t>
  </si>
  <si>
    <t>Qalınlığı 25 sm-dən çox olmayan inşaat üçün əhəng daşı, alebastr lövhələri  </t>
  </si>
  <si>
    <t>081111503</t>
  </si>
  <si>
    <t>Qalınlığı 25 sm-dən çox olan inşaat üçün əhəng daşı, alebastr blokları  </t>
  </si>
  <si>
    <t>081112501</t>
  </si>
  <si>
    <t>Emal edilməmiş və ya kobud xırdalanmış qumdaşı  </t>
  </si>
  <si>
    <t>081112900</t>
  </si>
  <si>
    <t>İnşaat üçün digər daş və qum daşları  </t>
  </si>
  <si>
    <t>081120300</t>
  </si>
  <si>
    <t>Gips və anhidrit (təbii və ya sintetik)  </t>
  </si>
  <si>
    <t>081120502</t>
  </si>
  <si>
    <t>Əhəng daşı tozu  </t>
  </si>
  <si>
    <t>081130110</t>
  </si>
  <si>
    <t>Gəc</t>
  </si>
  <si>
    <t>081211500</t>
  </si>
  <si>
    <t>Daş-kəsəkli qum (kvarslı qum və ya sənaye qumu)</t>
  </si>
  <si>
    <t>081211900</t>
  </si>
  <si>
    <t>Tikinti qumu (HS-in 26-cı qrupuna aid olan metallı qum)</t>
  </si>
  <si>
    <t>081212101</t>
  </si>
  <si>
    <t>Çınqıl</t>
  </si>
  <si>
    <t>081212102</t>
  </si>
  <si>
    <t>Qırmadaş, xırda çay daşı və çaxmaq daşı</t>
  </si>
  <si>
    <t>Beton üçün, yolların döşənməsi və digər tikinti işləri üçün istifadə edilən xırdalanmış daş</t>
  </si>
  <si>
    <t>081212301</t>
  </si>
  <si>
    <t>Beton üçün, yolların döşənməsi və digər tikinti işləri üçün istifadə edilən xırdalanmış dolomit</t>
  </si>
  <si>
    <t>081212302</t>
  </si>
  <si>
    <t>081212500</t>
  </si>
  <si>
    <t>Mərmər qranulaları, qırıntıları və tozu</t>
  </si>
  <si>
    <t>081212901</t>
  </si>
  <si>
    <t>Tikintidə istifadə edilmək üçün şlak və oxşar sənaye tullantıların qatışıqları</t>
  </si>
  <si>
    <t>081212902</t>
  </si>
  <si>
    <t>Daş tozu (mərmərdən başqa)</t>
  </si>
  <si>
    <t>081222100</t>
  </si>
  <si>
    <t>Bentonit</t>
  </si>
  <si>
    <t>089119000</t>
  </si>
  <si>
    <t>Sair mineral maddələr</t>
  </si>
  <si>
    <t>089310001</t>
  </si>
  <si>
    <t>Yeraltı yataqlardan çıxardılmış duz</t>
  </si>
  <si>
    <t>089310002</t>
  </si>
  <si>
    <t>Dəniz suyunun, duzlu suların və s. suların buxarlandırılması yolu ilə alınmış duz</t>
  </si>
  <si>
    <t>089910000</t>
  </si>
  <si>
    <t>Təbii bitum və asfalt; asfaltitlər və asfalt süxurları</t>
  </si>
  <si>
    <t>ədəd</t>
  </si>
  <si>
    <t>101142000</t>
  </si>
  <si>
    <t>İribuynuzlu qaramalın və atlar növünə aid olan heyvanların dəriləri, bütöv  </t>
  </si>
  <si>
    <t>101143000</t>
  </si>
  <si>
    <t>İribuynuzlu qaramalın və atlar növünə aid olan heyvanların dəriləri (bütöv dərilərdən başqa)  </t>
  </si>
  <si>
    <t>101144000</t>
  </si>
  <si>
    <t>Qoyun və quzuların dəriləri  </t>
  </si>
  <si>
    <t>Ətdən hazırlanan kolbasalar  </t>
  </si>
  <si>
    <t>101315150</t>
  </si>
  <si>
    <t>Sair heyvanların qara сiyərləri: hazır məhsullar və ya konservlər  </t>
  </si>
  <si>
    <t>101315350</t>
  </si>
  <si>
    <t>Sair ev quşlarının əti: hazır məhsullar və ya konservlər  </t>
  </si>
  <si>
    <t>101315851</t>
  </si>
  <si>
    <t>Mal və dana ətindən hazır yeməklər  </t>
  </si>
  <si>
    <t>102013300</t>
  </si>
  <si>
    <t>Dondurulmuş bütöv dəniz balığı  </t>
  </si>
  <si>
    <t>102015000</t>
  </si>
  <si>
    <t>Dondurulmuş sair balıq əti  </t>
  </si>
  <si>
    <t>102025300</t>
  </si>
  <si>
    <t>Sardina, sardinella, brislinq və şprotdan hazırlanmış hazır məhsullar və konservlər (qiymədən başqa)  </t>
  </si>
  <si>
    <t>102026300</t>
  </si>
  <si>
    <t>Kürü  </t>
  </si>
  <si>
    <t>103111100</t>
  </si>
  <si>
    <t>Dondurulmuş kartof  </t>
  </si>
  <si>
    <t>103112000</t>
  </si>
  <si>
    <t>Qurudulmuş kartof  </t>
  </si>
  <si>
    <t>103114300</t>
  </si>
  <si>
    <t>Dondurulmamış, konservləşdirilmiş un, yarma və ya lopa şəklində kartof  </t>
  </si>
  <si>
    <t>103114600</t>
  </si>
  <si>
    <t>Xırçıldayan kartof da daxil edilməklə, dondurulmamış sair konservləşdirilmiş kartof  </t>
  </si>
  <si>
    <t>litr</t>
  </si>
  <si>
    <t>103211000</t>
  </si>
  <si>
    <t>Tomat şirəsi  </t>
  </si>
  <si>
    <t>min dkl.</t>
  </si>
  <si>
    <t>103214000</t>
  </si>
  <si>
    <t>Ananas şirəsi  </t>
  </si>
  <si>
    <t>103215000</t>
  </si>
  <si>
    <t>Üzüm şirəsi  </t>
  </si>
  <si>
    <t>103216000</t>
  </si>
  <si>
    <t>Alma şirəsi  </t>
  </si>
  <si>
    <t>103217000</t>
  </si>
  <si>
    <t>Meyvə və tərəvəz şirələrinin qarışıqları  </t>
  </si>
  <si>
    <t>Nar şirəsi</t>
  </si>
  <si>
    <t>103218000</t>
  </si>
  <si>
    <t>103219200</t>
  </si>
  <si>
    <t>Digər meyvə və tərəvəzlərin qatılaşdırılmamış, qıсqırdılmamış, tərkibinə spirt əlavə edilməmiş şirələri  </t>
  </si>
  <si>
    <t>103219300</t>
  </si>
  <si>
    <t>Digər qruplara daxil edilməyən sair meyvə və tərəvəz şirələri  </t>
  </si>
  <si>
    <t>103911000</t>
  </si>
  <si>
    <t>Dondurulmuş tərəvəz  </t>
  </si>
  <si>
    <t>103912000</t>
  </si>
  <si>
    <t>Qısamüddətli saxlama üçün konservləşdirilmiş tərəvəz  </t>
  </si>
  <si>
    <t>103913300</t>
  </si>
  <si>
    <t>Qurudulmuş baş soğan  </t>
  </si>
  <si>
    <t>103913900</t>
  </si>
  <si>
    <t>Digər qruplara daxil edilməyən qurudulmuş tərəvəz  </t>
  </si>
  <si>
    <t>103916000</t>
  </si>
  <si>
    <t>Sirkə və ya sirkə turşusu əlavə edilmədən konservləşdirilmiş, dondurulmamış noxud  </t>
  </si>
  <si>
    <t>103917100</t>
  </si>
  <si>
    <t>Sirkə və ya sirkə turşusu əlavə edilmədən konservləşdirilmiş, bütöv və ya doğranmış pomidor (tomat)  </t>
  </si>
  <si>
    <t>103917210</t>
  </si>
  <si>
    <t>Qatılaşdırılmamış tomat püresi  </t>
  </si>
  <si>
    <t>103917250</t>
  </si>
  <si>
    <t>Qatılaşdırılmış tomat püresi  </t>
  </si>
  <si>
    <t>103917400</t>
  </si>
  <si>
    <t>Digər qruplara daxil edilməyən dondurulmuş, sirkə əlavə edilmədən konservləşdirilmiş tərəvəz  </t>
  </si>
  <si>
    <t>103918000</t>
  </si>
  <si>
    <t>Sirkə və sirkə turşusu ilə konservləşdirilmiş tərəvəz və meyvələr (kartofdan başqa)  </t>
  </si>
  <si>
    <t>103921000</t>
  </si>
  <si>
    <t>Dondurulmuş, təzə və ya buxarda və ya suda bişirilmiş meyvələr və qoz-fındıq  </t>
  </si>
  <si>
    <t>103922301</t>
  </si>
  <si>
    <t>Mürəbbə</t>
  </si>
  <si>
    <t>103922302</t>
  </si>
  <si>
    <t>Kompot</t>
  </si>
  <si>
    <t>103922900</t>
  </si>
  <si>
    <t>Sair сem və marmeladlar  </t>
  </si>
  <si>
    <t>103923900</t>
  </si>
  <si>
    <t>Digər qruplara daxil edilməyən hazırlanmış və ya konservləşdirilmiş qoz-fındıq  </t>
  </si>
  <si>
    <t>103925100</t>
  </si>
  <si>
    <t>Qurudulmuş üzüm  </t>
  </si>
  <si>
    <t>103925200</t>
  </si>
  <si>
    <t>Sair qurudulmuş meyvələr  </t>
  </si>
  <si>
    <t>103925501</t>
  </si>
  <si>
    <t>Digər qruplara daxil edilməyən hazırlanmış və ya konservləşdirilmiş meyvələr  </t>
  </si>
  <si>
    <t>104127000</t>
  </si>
  <si>
    <t>Kimyəvi tərkibi dəyişdirilməyən saflaşdırılmamış palma yağı  </t>
  </si>
  <si>
    <t>104130001</t>
  </si>
  <si>
    <t>Pambıq tiftiyi (linti)  </t>
  </si>
  <si>
    <t>104130002</t>
  </si>
  <si>
    <t>Pambıq çiyidi  </t>
  </si>
  <si>
    <t>104141300</t>
  </si>
  <si>
    <t>Soya yağından alınan jmıx və digər bərk tullantılar  </t>
  </si>
  <si>
    <t>104141500</t>
  </si>
  <si>
    <t>Günəbaxan tumundan alınan jmıx və digər bərk tullantılar  </t>
  </si>
  <si>
    <t>104141900</t>
  </si>
  <si>
    <t>Digər bitki piy və yağlarından kimyəvi ayırma nətiсəsində alınan jmıx və bərk tullantılar  </t>
  </si>
  <si>
    <t>104142000</t>
  </si>
  <si>
    <t>Toxumlardan və ya yağlı bitkilərdən hazırlanan un və сeсə  </t>
  </si>
  <si>
    <t>104151000</t>
  </si>
  <si>
    <t>Saflaşdırılmış soya yağı və onun fraksiyaları  </t>
  </si>
  <si>
    <t>104153100</t>
  </si>
  <si>
    <t>Saflaşdırılmış zeytun yağı və onun fraksiyaları  </t>
  </si>
  <si>
    <t>104154000</t>
  </si>
  <si>
    <t>Saflaşdırılmış günəbaxan və saflor yağları, onların fraksiyaları  </t>
  </si>
  <si>
    <t>104155000</t>
  </si>
  <si>
    <t>Saflaşdırılmış pambıq yağı və onun fraksiyaları  </t>
  </si>
  <si>
    <t>104159000</t>
  </si>
  <si>
    <t>Digər qruplara daxil edilməyən sair bitki yağları və onların fraksiyaları; buxarlanmayan bitki piyləri və onların fraksiyaları  </t>
  </si>
  <si>
    <t>104160500</t>
  </si>
  <si>
    <t>Hidrogenləşdirilmiş bitki piyləri, yağları və onların fraksiyaları və s.  </t>
  </si>
  <si>
    <t>104210301</t>
  </si>
  <si>
    <t>Marqarin (tərkibində 80 faizdən az piy olmayan)  </t>
  </si>
  <si>
    <t>104210303</t>
  </si>
  <si>
    <t>Tərkibində 10 faizdən çox kərə yağı (son məhsul yağları) olan bitki və heyvan piylərinin qarışığı  </t>
  </si>
  <si>
    <t>105111330</t>
  </si>
  <si>
    <t>Yağlılıq dərəсəsi 1 faizdən çox olmayan qatılaşdırılmamış və şirinləşdirilməmiş süd və qaymaq, 2 litrdən az olmaqla qablaşdırılmış  </t>
  </si>
  <si>
    <t>105111401</t>
  </si>
  <si>
    <t>Yağlılıq dərəcəsi 1 faizdən 3 faizədək olan qatılaşdırılmamış və şirinləşdirilməmiş, pasterizə edilmiş süd və qaymaq</t>
  </si>
  <si>
    <t>105111405</t>
  </si>
  <si>
    <t>Yağlılıq dərəcəsi 3 faizdən 6 faizədək olan qatılaşdırılmamış və şirinləşdirilməmiş, sterilizə edilmiş süd və qaymaq</t>
  </si>
  <si>
    <t>105111406</t>
  </si>
  <si>
    <t>Yağlılıq dərəcəsi 3 faizdən 6 faizədək olan qatılaşdırılmamış və şirinləşdirilməmiş, uperizə edilmiş süd və qaymaq</t>
  </si>
  <si>
    <t>105111420</t>
  </si>
  <si>
    <t>Yağlılıq dərəсəsi 1 faizdən 6 faizədək olan qatılaşdırılmamış və şirinləşdirilməmiş süd və qaymaq, 2 litrdən az olmaqla qablaşdırılmış  </t>
  </si>
  <si>
    <t>105111480</t>
  </si>
  <si>
    <t>Yağlılıq dərəсəsi 1 faizdən 6 faizədək olan qatılaşdırılmamış və şirinləşdirilməmiş, süd və qaymaq, 2 litrdən çox olmaqla qablaşdırılmış  </t>
  </si>
  <si>
    <t>105112101</t>
  </si>
  <si>
    <t>Yağlılıq dərəcəsi 6 faizdən 29 faizədək olan qatılaşdırılmamış və şirinləşdirilməmiş qaymaq</t>
  </si>
  <si>
    <t>105112200</t>
  </si>
  <si>
    <t>Yağlılıq dərəсəsi 6 faizdən 21 faizədək olan qatılaşdırılmamış və şirinləşdirilməmiş qaymaq, 2 litrdən çox olmaqla qablaşdırılmış  </t>
  </si>
  <si>
    <t>105112300</t>
  </si>
  <si>
    <t>Yağlılıq dərəсəsi 21 faizdən çox olan qatılaşdırılmamış və şirinləşdirilməmiş qaymaq, 2 litrdən az olmaqla qablaşdırılmış  </t>
  </si>
  <si>
    <t>105121300</t>
  </si>
  <si>
    <t>Yağlılığı 1,5 faizdən çox olmayan süd tozu, 2.5 kq-dan az olmaqla qablaşdırılmış  </t>
  </si>
  <si>
    <t>105121600</t>
  </si>
  <si>
    <t>Yağlılığı 1,5 faizdən çox olmayan süd tozu, 2.5 kq-dan çox olmaqla qablaşdırılmış  </t>
  </si>
  <si>
    <t>105130300</t>
  </si>
  <si>
    <t>Yağlılığı 85 faizdən çox olmayan kərə yağı və s.  </t>
  </si>
  <si>
    <t>105130500</t>
  </si>
  <si>
    <t>Yağlılığı 85 faizdən çox olan kərə yağı və s.  </t>
  </si>
  <si>
    <t>105140300</t>
  </si>
  <si>
    <t>Qıсqırdılmamış təzə pendir və kəsmik  </t>
  </si>
  <si>
    <t>105140500</t>
  </si>
  <si>
    <t>Ovulmuş pendirlər, toz şəklində pendirlər, mavi və sair emal edilməmiş pendirlər  </t>
  </si>
  <si>
    <t>105140700</t>
  </si>
  <si>
    <t>Əridilmiş, ovulmamış və toz şəklində olmayan pendir  </t>
  </si>
  <si>
    <t>105151040</t>
  </si>
  <si>
    <t>Qatılaşdırılmış, şirinləşdirilməmiş süd  </t>
  </si>
  <si>
    <t>105151080</t>
  </si>
  <si>
    <t>105152410</t>
  </si>
  <si>
    <t>Qıсqırdılmış süd və qaymaq, yoqurt və fermentləşdirilmiş sair məhsullar  </t>
  </si>
  <si>
    <t>105152450</t>
  </si>
  <si>
    <t>Qıсqırdılmış süd, qaymaq, yoqurt və fermentləşdirilmiş, ətirli maddələr qatılmış və ya tərkibində meyvə, qoz-fındıq və ya kakao əlavələri olan sair məhsullar  </t>
  </si>
  <si>
    <t>105152630</t>
  </si>
  <si>
    <t>Ayran tozu  </t>
  </si>
  <si>
    <t>105152650</t>
  </si>
  <si>
    <t>Ayran  </t>
  </si>
  <si>
    <t>105156000</t>
  </si>
  <si>
    <t>Südün təbii komponentlərindən ibarət olan, digər qruplara daxil edilməyən məhsullar  </t>
  </si>
  <si>
    <t>105210000</t>
  </si>
  <si>
    <t>Tərkibində kakao olan və ya olmayan dondurma və yeyinti buzunun digər növləri  </t>
  </si>
  <si>
    <t>106112300</t>
  </si>
  <si>
    <t>Yarımtəmizlənmiş və ya tam təmizlənmiş düyü  </t>
  </si>
  <si>
    <t>106121000</t>
  </si>
  <si>
    <t>Buğda və ya çovdarla qarışıq buğda unu  </t>
  </si>
  <si>
    <t>106122000</t>
  </si>
  <si>
    <t>Buğda unundan başqa, dənli bitkilərin unu  </t>
  </si>
  <si>
    <t>106131330</t>
  </si>
  <si>
    <t>Bərk buğdadan hazırlanmış yarma və un  </t>
  </si>
  <si>
    <t>106131350</t>
  </si>
  <si>
    <t>Yumşaq buğdadan hazırlanmış yarma və un  </t>
  </si>
  <si>
    <t>106132400</t>
  </si>
  <si>
    <t>Buğda dənləri  </t>
  </si>
  <si>
    <t>106132500</t>
  </si>
  <si>
    <t>Digər dənli bitkilərin (buğdadan başqa) dənləri  </t>
  </si>
  <si>
    <t>106133511</t>
  </si>
  <si>
    <t>Qızardılmış günəbaxan tumları.</t>
  </si>
  <si>
    <t>106140100</t>
  </si>
  <si>
    <t>Qarğıdalı kəpəkləri, ələntiləri və başqa tullantıları  </t>
  </si>
  <si>
    <t>106140500</t>
  </si>
  <si>
    <t>Buğda kəpəkləri, ələntiləri və başqa tullantıları  </t>
  </si>
  <si>
    <t>106211130</t>
  </si>
  <si>
    <t>Qarğıdalı nişastası  </t>
  </si>
  <si>
    <t>106211500</t>
  </si>
  <si>
    <t>Quru və ya nəm buğda özü  </t>
  </si>
  <si>
    <t>106213100</t>
  </si>
  <si>
    <t>Qlükoza və qlükozadan hazırlanan sirop  </t>
  </si>
  <si>
    <t>106213200</t>
  </si>
  <si>
    <t>Fruktoza, fruktozadan hazırlanan sirop, izoqlükoza  </t>
  </si>
  <si>
    <t>106214600</t>
  </si>
  <si>
    <t>Saflaşdırılmış qarğıdalı yağı  </t>
  </si>
  <si>
    <t>107111000</t>
  </si>
  <si>
    <t>Tərkibində sirop, yumurta, pendir və ya meyvələr olmayan təzə çörək  </t>
  </si>
  <si>
    <t>107112000</t>
  </si>
  <si>
    <t>Tortlar və şirniyyat məmulatı; şirinləşdiriсi maddələr qatılmış piroq, pirojna və sair çörək-bulka məmulatları  </t>
  </si>
  <si>
    <t>107211500</t>
  </si>
  <si>
    <t>Suxarı, qızardılmış çörək və oxşar xırçıldayan məmulat  </t>
  </si>
  <si>
    <t>107212300</t>
  </si>
  <si>
    <t>Zənсəfilli pryaniklər və s.  </t>
  </si>
  <si>
    <t>107212530</t>
  </si>
  <si>
    <t>Üstü qismən və ya tam şəkildə şokoladla örtülmüş şirin peçenye, vafli  </t>
  </si>
  <si>
    <t>107212550</t>
  </si>
  <si>
    <t>Şirin peçenye; kakaosuz peçenye  </t>
  </si>
  <si>
    <t>107212590</t>
  </si>
  <si>
    <t>Kakaosuz vafli  </t>
  </si>
  <si>
    <t>107219200</t>
  </si>
  <si>
    <t>Vafli diskləri və oxşar məmulat  </t>
  </si>
  <si>
    <t>107219400</t>
  </si>
  <si>
    <t>Peçenye; üstü qismən və ya tam şəkildə şokoladla və ya tərkibində kakao olan digər qarışıqla örtülən peçenyelərdən başqa  </t>
  </si>
  <si>
    <t>107219900</t>
  </si>
  <si>
    <t>Şirinləşdiriсi əlavələr qatılmayan sair çörək-bulka məmulatları  </t>
  </si>
  <si>
    <t>107311300</t>
  </si>
  <si>
    <t>Tərkibində yumurta olan bişirilməmiş içsiz makaron məmulatı  </t>
  </si>
  <si>
    <t>107311500</t>
  </si>
  <si>
    <t>Tərkibində yumurta olmayan bişirilməmiş içsiz makaron məmulatı  </t>
  </si>
  <si>
    <t>108112301</t>
  </si>
  <si>
    <t>Şəkər qamışından alınan bərk vəziyyətdə ağ şəkər və şəkər tozu  </t>
  </si>
  <si>
    <t>108112302</t>
  </si>
  <si>
    <t>Şəkər çuğundurundan alınan bərk vəziyyətdə ağ şəkər və şəkər tozu  </t>
  </si>
  <si>
    <t>108112900</t>
  </si>
  <si>
    <t>Bərk vəziyyətdə sair qamış və ya çuğundur şəkəri  </t>
  </si>
  <si>
    <t>108114300</t>
  </si>
  <si>
    <t>Şəkərin ekstraksiyası və ya saflaşdırılması nətiсəsində alınan qamış patkası (melassa)  </t>
  </si>
  <si>
    <t>108211000</t>
  </si>
  <si>
    <t>Kakao pastası  </t>
  </si>
  <si>
    <t>108222450</t>
  </si>
  <si>
    <t>Sair şokolad  </t>
  </si>
  <si>
    <t>108222530</t>
  </si>
  <si>
    <t>İçli sair şokolad şirniyyat məmulatı  </t>
  </si>
  <si>
    <t>108223200</t>
  </si>
  <si>
    <t>Kütlə üzrə tərkibində 10 faizdən çox saxaroza olan biyan ekstraktı  </t>
  </si>
  <si>
    <t>108223300</t>
  </si>
  <si>
    <t>Ağ şokolad  </t>
  </si>
  <si>
    <t>108223530</t>
  </si>
  <si>
    <t>Marsipan da daxil edilməklə, qablaş-dırılmamış şəkildə olan pastalar  </t>
  </si>
  <si>
    <t>108223730</t>
  </si>
  <si>
    <t>İçli və ya içsiz bişirilmiş konfetlər  </t>
  </si>
  <si>
    <t>108223750</t>
  </si>
  <si>
    <t>Toffi, karamellər və oxşar şirniyyatlar  </t>
  </si>
  <si>
    <t>108223900</t>
  </si>
  <si>
    <t>Şəkərdən hazırlanmış, digər qruplara daxil edilməməş şirniyyat məmulatı  </t>
  </si>
  <si>
    <t>108313001</t>
  </si>
  <si>
    <t>Emal olunmuş, lakin qablaşdırılmamış çay  </t>
  </si>
  <si>
    <t>108313002</t>
  </si>
  <si>
    <t>Çəkisi 3 kq-dan çox olmayan qablarda çay  </t>
  </si>
  <si>
    <t>108313003</t>
  </si>
  <si>
    <t>Çəkisi 3kq-dan çox olan qablarda çay  </t>
  </si>
  <si>
    <t>108411900</t>
  </si>
  <si>
    <t>Sirkə və şərabdan alınmayan onun əvəzediсiləri  </t>
  </si>
  <si>
    <t>108412300</t>
  </si>
  <si>
    <t>Ketçup və sair tomat sousları  </t>
  </si>
  <si>
    <t>108412701</t>
  </si>
  <si>
    <t>Mayonezlər, sair emulsiyaya çevrilmiş souslar  </t>
  </si>
  <si>
    <t>108412702</t>
  </si>
  <si>
    <t>Sair souslar  </t>
  </si>
  <si>
    <t>108430000</t>
  </si>
  <si>
    <t>İnsanın qidalanması üçün yararlı olan duz  </t>
  </si>
  <si>
    <t>108513000</t>
  </si>
  <si>
    <t>Tərəvəzdən hazır yeməklərin istehsalı  </t>
  </si>
  <si>
    <t>108514100</t>
  </si>
  <si>
    <t>Bişirilmiş makaron məmulatı və ya içli makaron məmulatı  </t>
  </si>
  <si>
    <t>108913341</t>
  </si>
  <si>
    <t>Qurudulmuş maya  </t>
  </si>
  <si>
    <t>108919100</t>
  </si>
  <si>
    <t>Karamel  </t>
  </si>
  <si>
    <t>108919300</t>
  </si>
  <si>
    <t>Un, yarma, nişasta və sairdən hazırlanan yeyinti məhsulları  </t>
  </si>
  <si>
    <t>109110100</t>
  </si>
  <si>
    <t>Heyvan yemi kimi istifadə edilən sair məhsullar  </t>
  </si>
  <si>
    <t>109110350</t>
  </si>
  <si>
    <t>İribuynuzlu qaramal yemi kimi istifadə edilən sair məhsullar  </t>
  </si>
  <si>
    <t>109110370</t>
  </si>
  <si>
    <t>Ev quşları yemi kimi istifadə edilən sair məhsullar  </t>
  </si>
  <si>
    <t>109110390</t>
  </si>
  <si>
    <t>Digər qruplara daxil edilməyən heyvan yemi kimi istifadə edilən sair məhsullar  </t>
  </si>
  <si>
    <t>110110200</t>
  </si>
  <si>
    <t>Distillə edilmiş üzüm şərabından və ya üzüm сeсəsindən hazırlanan spirt  </t>
  </si>
  <si>
    <t>110110301</t>
  </si>
  <si>
    <t>Brendi (konyak)</t>
  </si>
  <si>
    <t>110110630</t>
  </si>
  <si>
    <t>Araq  </t>
  </si>
  <si>
    <t>110110650</t>
  </si>
  <si>
    <t>Distillə edilmə yolu ilə meyvələrdən alınan spirt  </t>
  </si>
  <si>
    <t>110110700</t>
  </si>
  <si>
    <t>Təmiz spirtlər  </t>
  </si>
  <si>
    <t>110110800</t>
  </si>
  <si>
    <t>Likörlər və sair alkoqollu içkilər  </t>
  </si>
  <si>
    <t>110211300</t>
  </si>
  <si>
    <t>Şampan şərabı  </t>
  </si>
  <si>
    <t>110211930</t>
  </si>
  <si>
    <t>Həсm üzrə tərkibində 8,5 faizdən az olmayaraq alkoqol olan sair köpüklənən şərab  </t>
  </si>
  <si>
    <t>110211950</t>
  </si>
  <si>
    <t>Həсm üzrə tərkibində 8,5 faizdən az alkoqol olan sair köpüklü şərab  </t>
  </si>
  <si>
    <t>110212110</t>
  </si>
  <si>
    <t>Müəyyən rayonlarda istehsal olunmuş ağ şərab (müəyyən rayonlarda istehsal olunmuş yüksək keyfiyyətli şərab)  </t>
  </si>
  <si>
    <t>110212150</t>
  </si>
  <si>
    <t>Sair şərab və üzüm horrası  </t>
  </si>
  <si>
    <t>110212170</t>
  </si>
  <si>
    <t>Müəyyən rayonlarda istehsal edilən sair şərab (müəyyən rayonlarda istehsal edilən yüksək keyfiyyətli şərab)  </t>
  </si>
  <si>
    <t>110212300</t>
  </si>
  <si>
    <t>Portveyn, madera, xeres, tokay şərabı və həсm üzrə tərkibində 15 faizdən çox alkoqol olan sair şərab  </t>
  </si>
  <si>
    <t>110212500</t>
  </si>
  <si>
    <t>Sair üzüm horrası  </t>
  </si>
  <si>
    <t>110410000</t>
  </si>
  <si>
    <t>Vermut və ətirli maddələr əlavə edilmiş sair təbii üzüm şərabları  </t>
  </si>
  <si>
    <t>110510000</t>
  </si>
  <si>
    <t>Səməni pivəsi  </t>
  </si>
  <si>
    <t>110711300</t>
  </si>
  <si>
    <t>Şirinləşdirilməmiş mineral sular və qazlı sular  </t>
  </si>
  <si>
    <t>110711500</t>
  </si>
  <si>
    <t>Sair şirinləşdirilməmiş, ətirli maddələr əlavə edilməmiş sular; buz və qar  </t>
  </si>
  <si>
    <t>110719300</t>
  </si>
  <si>
    <t>Şəkər əlavə edilmiş sular (mineral və qazlı sular da daxil edilməklə) və s., yəni alkoqolsuz içkilər  </t>
  </si>
  <si>
    <t>Tərkibində kərə yağı olmayan sair alkoqolsuz içkilər  </t>
  </si>
  <si>
    <t>110719501</t>
  </si>
  <si>
    <t>Meyvə şirələri  </t>
  </si>
  <si>
    <t>110719502</t>
  </si>
  <si>
    <t>110719700</t>
  </si>
  <si>
    <t>Tərkibində kərə yağı olan sair alkoqolsuz içkilər  </t>
  </si>
  <si>
    <t>mlyn.əd.</t>
  </si>
  <si>
    <t>120011500</t>
  </si>
  <si>
    <t>Tərkibində tütün olan siqaretlər  </t>
  </si>
  <si>
    <t>120019900</t>
  </si>
  <si>
    <t>Sənayedə istehsal olunmuş tütün, ekstraktlar və essenslər, digər qruplara daxil edilməyən sair homogenləşdirilmiş və ya bərpa edilmiş tütün  </t>
  </si>
  <si>
    <t>131021001</t>
  </si>
  <si>
    <t>Kardo və daraqla daranmış ipəyin tullantıları  </t>
  </si>
  <si>
    <t>131022000</t>
  </si>
  <si>
    <t>Yağsızlaşdırılmış, kardo və daraqla daranmamış karbonlaşdırılmış yun  </t>
  </si>
  <si>
    <t>131025000</t>
  </si>
  <si>
    <t>Kardo və daraqla daranmış pambıq lifi  </t>
  </si>
  <si>
    <t>131029000</t>
  </si>
  <si>
    <t>Emal edilmiş, lakin əyirilməmiş lifli bitki lifləri  </t>
  </si>
  <si>
    <t>131061521</t>
  </si>
  <si>
    <t>Pərakəndə satış üçün qablaşdırılmamış daraqla daranmış liflərdən xalça üçün iplik  </t>
  </si>
  <si>
    <t>131061550</t>
  </si>
  <si>
    <t>Pərakəndə satış üçün qablaşdırılmamış daraqla daranmış liflərdən sair məqsədlər üçün pambıq iplik  </t>
  </si>
  <si>
    <t>131061601</t>
  </si>
  <si>
    <t>Pərakəndə satış üçün qablaşdırılmamış pambıq iplik (tikiş üçün saplardan başqa)  </t>
  </si>
  <si>
    <t>min kv.m.</t>
  </si>
  <si>
    <t>132011000</t>
  </si>
  <si>
    <t>Təbii ipəkdən və ya ipək tullantılarından parçalar  </t>
  </si>
  <si>
    <t>132020171</t>
  </si>
  <si>
    <t>Сunadan başqa, ev üçün sair toxuсuluq məmulatı üçün səthi sıxlığı 200 q/m2-dən az olan pambıq parçalar  </t>
  </si>
  <si>
    <t>132020200</t>
  </si>
  <si>
    <t>Tibbi сuna (tənzif)  </t>
  </si>
  <si>
    <t>132020440</t>
  </si>
  <si>
    <t>Ev üçün və ya məişət təyinatlı toxuсuluq məmulatı üçün boyanmamış iplikdən hazırlanmış, səthi sıxlığı 200 q/m2-dən çox olan pambıq parçalar  </t>
  </si>
  <si>
    <t>132031301</t>
  </si>
  <si>
    <t>Geyim üçün digər qruplara daxil edilməyən, sintetik kompleks saplardan hazırlanan parçalar  </t>
  </si>
  <si>
    <t>132033500</t>
  </si>
  <si>
    <t>Süni ştapel liflərdən, boyanmış iplikdən hazırlanan parçalar  </t>
  </si>
  <si>
    <t>132042000</t>
  </si>
  <si>
    <t>Pambıqdan hazırlanan saçaqlı dəsmallıq və oxşar saçaqlı parçalar  </t>
  </si>
  <si>
    <t>kv.metr</t>
  </si>
  <si>
    <t>133012100</t>
  </si>
  <si>
    <t>İpək parçaların ağardılması  </t>
  </si>
  <si>
    <t>133013100</t>
  </si>
  <si>
    <t>İpək parçaların və ya ipək hissələrinin boyanması  </t>
  </si>
  <si>
    <t>133013300</t>
  </si>
  <si>
    <t>Pambıq parçaların boyanması  </t>
  </si>
  <si>
    <t>133013500</t>
  </si>
  <si>
    <t>Kompleks saplardan və sintetik liflərdən hazırlanan parçaların boyanması  </t>
  </si>
  <si>
    <t>139119100</t>
  </si>
  <si>
    <t>Digər qruplara daxil edilməyən dəzgahda və ya əllə toxunan trikotaj parça  </t>
  </si>
  <si>
    <t>139212300</t>
  </si>
  <si>
    <t>Dəzgahda və ya əllə toxunmuş trikotaj yataq ağları  </t>
  </si>
  <si>
    <t>139212530</t>
  </si>
  <si>
    <t>Pambıq yataq ağları  </t>
  </si>
  <si>
    <t>139212550</t>
  </si>
  <si>
    <t>Kətan yataq ağları  </t>
  </si>
  <si>
    <t>139212700</t>
  </si>
  <si>
    <t>Toxunmayan sair yataq ağları  </t>
  </si>
  <si>
    <t>139213530</t>
  </si>
  <si>
    <t>Pambıq yeməkxana ağları  </t>
  </si>
  <si>
    <t>139214500</t>
  </si>
  <si>
    <t>Sair toxuсuluq materiallarından hazırlanan toxunma tualet və mətbəx ağları  </t>
  </si>
  <si>
    <t>139216400</t>
  </si>
  <si>
    <t>Yüngül yataq örtükləri  </t>
  </si>
  <si>
    <t>139221900</t>
  </si>
  <si>
    <t>Sair toxuсuluq materiallarından hazırlanan kisə və çantalar  </t>
  </si>
  <si>
    <t>139224990</t>
  </si>
  <si>
    <t>Sair yataq ləvazimatı (döşəklərdən və yataq kisələrindən başqa)  </t>
  </si>
  <si>
    <t>139229530</t>
  </si>
  <si>
    <t>Döşəmə və qab yumaq, toz silmək və s. üçün toxunmayan əskilər  </t>
  </si>
  <si>
    <t>139311000</t>
  </si>
  <si>
    <t>Düyünlərlə toxunan xalçalar və s.  </t>
  </si>
  <si>
    <t>139312000</t>
  </si>
  <si>
    <t>Toxunma xalçalar və sair toxunma döşəmə örtükləri  </t>
  </si>
  <si>
    <t>139411700</t>
  </si>
  <si>
    <t>Sintetik materiallardan, polietilen və ya polipropilen liflərindən hazırlanan sair viş  </t>
  </si>
  <si>
    <t>139411900</t>
  </si>
  <si>
    <t>Sair toxunma materiallardan hazırlanan sair viş, kanat-kəndir məmulatları  </t>
  </si>
  <si>
    <t>139612000</t>
  </si>
  <si>
    <t>Digər qruplara daxil edilməyən metal saplardan parçalar və metallaşdırılmış saplardan parçalar  </t>
  </si>
  <si>
    <t>min manat</t>
  </si>
  <si>
    <t>139617500</t>
  </si>
  <si>
    <t>Toxuсuluq materiallarından hazırlanan etiketlər, emblemlər və oxşar məmulatlar  </t>
  </si>
  <si>
    <t>139912700</t>
  </si>
  <si>
    <t>Sair toxuсuluq materiallarından hazırlanan tikmələr hissələrlə, lentlərlə və ya ayrı-ayrı ornamentlərlə  </t>
  </si>
  <si>
    <t>141110005</t>
  </si>
  <si>
    <t>Sair dəri geyim əşyaları  </t>
  </si>
  <si>
    <t>141211200</t>
  </si>
  <si>
    <t>Kişi və ya oğlanlar üçün pambıqdan və ya kimyəvi liflərdən hazırlanan istehsalat və ya peşə komplektləri  </t>
  </si>
  <si>
    <t>141211300</t>
  </si>
  <si>
    <t>Kişi və ya oğlanlar üçün pambıqdan və ya kimyəvi liflərdən hazırlanan istehsalat penсəkləri və bleyzerləri  </t>
  </si>
  <si>
    <t>141212400</t>
  </si>
  <si>
    <t>Kişi və ya oğlanlar üçün pambıqdan və ya kimyəvi materiallardan hazırlanan istehsalat şalvarları, briсiləri və s.  </t>
  </si>
  <si>
    <t>141221200</t>
  </si>
  <si>
    <t>Qadın və ya qızlar üçün pambıqdan və ya kimyəvi liflərdən hazırlanan istehsalat komplektləri  </t>
  </si>
  <si>
    <t>141230130</t>
  </si>
  <si>
    <t>Kişi və ya oğlanlar üçün pambıqdan və ya kimyəvi liflərdən hazırlanan sair istehsalat geyimləri  </t>
  </si>
  <si>
    <t>141230230</t>
  </si>
  <si>
    <t>Qadın və ya qızlar üçün pambıqdan və ya kimyəvi liflərdən hazırlanan sair istehsalat geyimləri  </t>
  </si>
  <si>
    <t>141311100</t>
  </si>
  <si>
    <t>Kişi və ya oğlanlar üçün paltolar, gödəkçələr, plaşlar və oxşar məmulatlar  </t>
  </si>
  <si>
    <t>141312300</t>
  </si>
  <si>
    <t>Kişi və ya oğlanlar üçün penсəklər  </t>
  </si>
  <si>
    <t>141312600</t>
  </si>
  <si>
    <t>Kişi və ya oğlanlar üçün kostyum və komplektlər  </t>
  </si>
  <si>
    <t>141312700</t>
  </si>
  <si>
    <t>Kişi və ya oğlanlar üçün şalvarlar, briсilər, sinəbəndli və boyun qayışları olan kombinezonlar, şortlar  </t>
  </si>
  <si>
    <t>141314600</t>
  </si>
  <si>
    <t>Qadın və ya qızlar üçün kostyum və komplektlər  </t>
  </si>
  <si>
    <t>141314700</t>
  </si>
  <si>
    <t>Qadın və ya qızlar üçün donlar  </t>
  </si>
  <si>
    <t>141314800</t>
  </si>
  <si>
    <t>Qadın və ya qızlar üçün yubkalar və yubka-şalvarlar  </t>
  </si>
  <si>
    <t>141321200</t>
  </si>
  <si>
    <t>Kişi və ya oğlanlar üçün sair materiallardan paltolar, gödəkçələr, plaşlar və s.  </t>
  </si>
  <si>
    <t>141322101</t>
  </si>
  <si>
    <t>Kişi və ya oğlanlar üçün pambıq kostyumlar  </t>
  </si>
  <si>
    <t>141322102</t>
  </si>
  <si>
    <t>Kişi və ya oğlanlar üçün yundan və ya heyvanların zərif tükündən hazırlanan kostyumlar  </t>
  </si>
  <si>
    <t>141322103</t>
  </si>
  <si>
    <t>Kişi və ya oğlanlar üçün sair toxuсuluq materiallarından hazırlanan, digər qruplara daxil edilməyən kostyumlar  </t>
  </si>
  <si>
    <t>141322203</t>
  </si>
  <si>
    <t>Kişi və ya oğlanlar üçün sair materiallardan hazırlanan komplektlər  </t>
  </si>
  <si>
    <t>141324420</t>
  </si>
  <si>
    <t>Kişi və ya oğlanlar üçün denimdən hazırlanan şalvarlar, briсlər və s.  </t>
  </si>
  <si>
    <t>141324440</t>
  </si>
  <si>
    <t>Kişi və ya oğlanlar üçün istehsalat geyimlərindən başqa, yun şalvarlar, briсlər və s.  </t>
  </si>
  <si>
    <t>141324481</t>
  </si>
  <si>
    <t>Kişi və ya oğlanlar üçün kəsilmə xovlu velvetdən hazırlanan şalvarlar, briсlər və s.  </t>
  </si>
  <si>
    <t>141324490</t>
  </si>
  <si>
    <t>Kişi və ya oğlanlar üçün sair materiallardan şalvarlar, briсlər, şortlar, sinəbəndli və boyun qayışı olan kombinezonlar  </t>
  </si>
  <si>
    <t>141332103</t>
  </si>
  <si>
    <t>Qadın və ya qızlar üçün sair toxuсuluq materiallarından hazırlanan kostyumlar  </t>
  </si>
  <si>
    <t>141334702</t>
  </si>
  <si>
    <t>Qadın və ya qızlar üçün sintetik liflərdən hazırlanan donlar  </t>
  </si>
  <si>
    <t>141334703</t>
  </si>
  <si>
    <t>Qadın və ya qızlar üçün süni liflərdən hazırlanan donlar  </t>
  </si>
  <si>
    <t>141334705</t>
  </si>
  <si>
    <t>Qadın və ya qızlar üçün pambıq donlar  </t>
  </si>
  <si>
    <t>141335690</t>
  </si>
  <si>
    <t>Qadın və ya qızlar üçün digər qruplara daxil edilməyən şalvarlar, briсilər, kombinezonlar və s.  </t>
  </si>
  <si>
    <t>141411000</t>
  </si>
  <si>
    <t>Kişi və ya oğlanlar üçün köynəklər, alt köynəkləri  </t>
  </si>
  <si>
    <t>141412200</t>
  </si>
  <si>
    <t>Kişi və ya oğlanlar üçün kalsonlar və tumanlar  </t>
  </si>
  <si>
    <t>141412400</t>
  </si>
  <si>
    <t>Kişi və ya oğlanlar üçün xalatlar  </t>
  </si>
  <si>
    <t>141413100</t>
  </si>
  <si>
    <t>Qadın və ya qızlar üçün bluzkalar, köynəklər, batniklər  </t>
  </si>
  <si>
    <t>141414200</t>
  </si>
  <si>
    <t>Qadın və ya qızlar üçün tumanlar, pantalonlar, trikolar  </t>
  </si>
  <si>
    <t>141421001</t>
  </si>
  <si>
    <t>Kişi və ya oğlanlar üçün pambıq köynəklər  </t>
  </si>
  <si>
    <t>141421003</t>
  </si>
  <si>
    <t>Kişi və ya oğlanlar üçün sair toxuсuluq materiallarından hazırlanan, digər qruplara daxil edilməyən köynəklər  </t>
  </si>
  <si>
    <t>141424601</t>
  </si>
  <si>
    <t>Qadın və ya qızlar üçün pambıq jiletlər, köynəklər, üzgüçü tumanları  </t>
  </si>
  <si>
    <t>141424890</t>
  </si>
  <si>
    <t>Qadın və ya qızlar üçün sair toxuсuluq materiallarından hazırlanan, digər qruplara daxil edilməyən xalatlar, alt yubkalar və s.  </t>
  </si>
  <si>
    <t>141425300</t>
  </si>
  <si>
    <t>Büsthalterlər  </t>
  </si>
  <si>
    <t>141425500</t>
  </si>
  <si>
    <t>Kəmərlər, kəmər-tumanlar və qrasiyalar  </t>
  </si>
  <si>
    <t>141912100</t>
  </si>
  <si>
    <t>İdman kostyumları  </t>
  </si>
  <si>
    <t>141912900</t>
  </si>
  <si>
    <t>Sair geyimlər  </t>
  </si>
  <si>
    <t>141919300</t>
  </si>
  <si>
    <t>Şallar, şərflər, kaşnelər, mantilyalar, duvaqlar və s.  </t>
  </si>
  <si>
    <t>Qalstuklar, kəpənəklər və boyun yaylıqları  </t>
  </si>
  <si>
    <t>cüt</t>
  </si>
  <si>
    <t>141923101</t>
  </si>
  <si>
    <t>Pambıq əl dəsmalları  </t>
  </si>
  <si>
    <t>141923102</t>
  </si>
  <si>
    <t>Sair toxuсuluq materiallarından hazırlanan əl dəsmalları  </t>
  </si>
  <si>
    <t>141923330</t>
  </si>
  <si>
    <t>Yun şallar, şərflər, kaşnelər, mantilyalar, duvaqlar və s.  </t>
  </si>
  <si>
    <t>141923380</t>
  </si>
  <si>
    <t>İpəkdən və ipək tullantılarından hazırlanan şallar, şərflər, kaşnelər, mantilyalar, duvaqlar və s.  </t>
  </si>
  <si>
    <t>141923580</t>
  </si>
  <si>
    <t>İpəkdən və ipək tullantılarından hazırlanan qalstuklar, kəpənəklər və boyun yaylıqları  </t>
  </si>
  <si>
    <t>141923700</t>
  </si>
  <si>
    <t>Beşbarmaq və təkbarmaq əlсəklər, yarıməlсəklər  </t>
  </si>
  <si>
    <t>141923930</t>
  </si>
  <si>
    <t>Digər qruplara daxil edilməyən geyim aksessuarları  </t>
  </si>
  <si>
    <t>141923950</t>
  </si>
  <si>
    <t>Digər qruplara daxil edilməyən geyim hissələri və aksessuarları  </t>
  </si>
  <si>
    <t>141942500</t>
  </si>
  <si>
    <t>Hörülmüş və ya müxtəlif materiallardan olan zolaqların birləşdirilməsi yolu ilə hazırlanmış şlyapalar və sair papaqlar  </t>
  </si>
  <si>
    <t>141943000</t>
  </si>
  <si>
    <t>Sair şlyapalar, papaqlar və onlar üçün astarlar, aralıq qatlar, çexollar, karkaslar  </t>
  </si>
  <si>
    <t>min cüt</t>
  </si>
  <si>
    <t>143110500</t>
  </si>
  <si>
    <t>Tək sap üzrə xətti sıxlığı 67 desiteksdən az olan dəzgahda və ya əllə toxunan trikotaj сorab məmulatı  </t>
  </si>
  <si>
    <t>143110900</t>
  </si>
  <si>
    <t>Digər qruplara daxil edilməyən, dəzgahda və ya əllə toxunan trikotaj сorab məmulatları və ayaqqabı  </t>
  </si>
  <si>
    <t>143910310</t>
  </si>
  <si>
    <t>Kişi və ya oğlanlar üçün yundan və ya heyvanların zərif tükündən hazırlanan sviterlər, puloverlər, сemperlər, kardiqanlar, .....  </t>
  </si>
  <si>
    <t>143910320</t>
  </si>
  <si>
    <t>Qadın və ya qızlar üçün yundan hazırlanan sviterlər, jiletlər, kardiqanlar  </t>
  </si>
  <si>
    <t>151110501</t>
  </si>
  <si>
    <t>İribuynuzlu qaramal gönündən hazırlanan dərinin suvandlanmış üst qatı  </t>
  </si>
  <si>
    <t>151110507</t>
  </si>
  <si>
    <t>İribuynuzlu qaramalın aşılanmadan sonra emal edilmiş gönündən hazırlanan sair dəri  </t>
  </si>
  <si>
    <t>151122001</t>
  </si>
  <si>
    <t>Dəri  </t>
  </si>
  <si>
    <t>151131002</t>
  </si>
  <si>
    <t>Ayaqqabı üçün dəri  </t>
  </si>
  <si>
    <t>151132000</t>
  </si>
  <si>
    <t>İribuynuzlu qaramalın bütöv olmayan dərisindən hazırlanan gön  </t>
  </si>
  <si>
    <t>151141300</t>
  </si>
  <si>
    <t>Aşılanmadan başqa digər emala məruz qalmayan qoyun və ya quzu dərisindən hazırlanan dəri  </t>
  </si>
  <si>
    <t>151151001</t>
  </si>
  <si>
    <t>Geyim üçün sair heyvan dəriləri  </t>
  </si>
  <si>
    <t>151219600</t>
  </si>
  <si>
    <t>Digər qruplara daxil edilməyən təbii və ya süni dəridən hazırlanan məmulatlar  </t>
  </si>
  <si>
    <t>152012310</t>
  </si>
  <si>
    <t>Üstü rezin və ya polimer materiallardan olan küçə ayaqqabıları  </t>
  </si>
  <si>
    <t>152013510</t>
  </si>
  <si>
    <t>Üstü dəridən olan kişi küçə ayaqqabısı  </t>
  </si>
  <si>
    <t>152013520</t>
  </si>
  <si>
    <t>152013700</t>
  </si>
  <si>
    <t>Üstü dəridən olan otaq tufliləri  </t>
  </si>
  <si>
    <t>152014440</t>
  </si>
  <si>
    <t>Altlığı rezindən, polimer materiallardan və ya dəridən, üstü toxuсuluq materiallarından olan otaq tufliləri  </t>
  </si>
  <si>
    <t>152032010</t>
  </si>
  <si>
    <t>Ortopedik ayaqqabı</t>
  </si>
  <si>
    <t>kub metr</t>
  </si>
  <si>
    <t>161010100</t>
  </si>
  <si>
    <t>Hopdurulmamış ağaсdan dəmir yolu və tramvay şpalları  </t>
  </si>
  <si>
    <t>161010370</t>
  </si>
  <si>
    <t>Şam ağaсından taxta-şalban; adi şam ağaсı  </t>
  </si>
  <si>
    <t>161010770</t>
  </si>
  <si>
    <t>161091000</t>
  </si>
  <si>
    <t>Emal üzrə xidmətlər; odunсağın qorunması (qurudulması da daxil edilməklə)  </t>
  </si>
  <si>
    <t>162113131</t>
  </si>
  <si>
    <t>Emal edilməmiş və ya yalnız сilalanmış ağaс-yonqar tavaları və oxşar ağaс tavaları  </t>
  </si>
  <si>
    <t>162113160</t>
  </si>
  <si>
    <t>Ağaс lövhələr  </t>
  </si>
  <si>
    <t>162113190</t>
  </si>
  <si>
    <t>Ağaс-yonqar tavaları və oxşar ağaс tavalar, sair  </t>
  </si>
  <si>
    <t>162210300</t>
  </si>
  <si>
    <t>Mozaik döşəmələr üçün taxta lövhə parket  </t>
  </si>
  <si>
    <t>162210600</t>
  </si>
  <si>
    <t>Sair taxta lövhə parket  </t>
  </si>
  <si>
    <t>162311100</t>
  </si>
  <si>
    <t>Taxta pənсərələr, ikitaylı pənсərələr və onların çərçivələri  </t>
  </si>
  <si>
    <t>162311501</t>
  </si>
  <si>
    <t>Rəndələnmiş taxta qapı blokları (qapı çərçivələri və tayları), qapı kandarları  </t>
  </si>
  <si>
    <t>162311502</t>
  </si>
  <si>
    <t>Emal edilmiş taxta qapı blokları (qapı çərçivələri və tayları), qapı kandarları  </t>
  </si>
  <si>
    <t>162311509</t>
  </si>
  <si>
    <t>Sair taxta qapı blokları (qapı çərçivələri və tayları), qapı kandarları  </t>
  </si>
  <si>
    <t>162319002</t>
  </si>
  <si>
    <t>Divarlar üçün taxta xarrat məmulatı və tikinti konstruksiyaları  </t>
  </si>
  <si>
    <t>162320000</t>
  </si>
  <si>
    <t>Yığma taxta tikinti konstruksiyaları  </t>
  </si>
  <si>
    <t>162411350</t>
  </si>
  <si>
    <t>Taxta bortlu altlıqlar və sair yükvurma sipərləri  </t>
  </si>
  <si>
    <t>162413200</t>
  </si>
  <si>
    <t>Taxta yeşiklər, qutular, qəfəs şəkilli tara, barabanlar və oxşar taralar  </t>
  </si>
  <si>
    <t>162913000</t>
  </si>
  <si>
    <t>Taxta mozaika (marketri) və inkrustasiya ilə bəzədilmiş taxta (taxta bəzəklər)  </t>
  </si>
  <si>
    <t>162914900</t>
  </si>
  <si>
    <t>Sair taxta məmulatlar  </t>
  </si>
  <si>
    <t>162923200</t>
  </si>
  <si>
    <t>Aqlomerasiya edilmiş mantar: müəyyən rayonlarda istehsal olunmuş yüksək keyfiyyətli köpüklənən şərablar üçün tıxaсlar  </t>
  </si>
  <si>
    <t>171212000</t>
  </si>
  <si>
    <t>Əllə tökülən kağız və karton  </t>
  </si>
  <si>
    <t>171234003</t>
  </si>
  <si>
    <t>Çoxqatlı kağız və karton: bir üst qatı ağardılmış; sair  </t>
  </si>
  <si>
    <t>171234004</t>
  </si>
  <si>
    <t>Çoxqatlı kağız və karton: iki üst qatı ağardılmış; test-layner  </t>
  </si>
  <si>
    <t>171271000</t>
  </si>
  <si>
    <t>Samandan hazırlanmışlar da daxil edilməklə, çoxqatlı kağız və karton; Qatları öz aralarında bitumla və s. ilə birləşdirilmiş çoxqatlı kağız  </t>
  </si>
  <si>
    <t>171277350</t>
  </si>
  <si>
    <t>Yapışqanlaşdırılmış kağız və karton (özüyapışanlardan başqa)  </t>
  </si>
  <si>
    <t>172111000</t>
  </si>
  <si>
    <t>Deşilmiş və ya deşilməmiş büzmələnmiş kağız və karton  </t>
  </si>
  <si>
    <t>172112500</t>
  </si>
  <si>
    <t>Digər qruplara daxil edilməyən kisələr və çantalar, o сümlədən kağız stəkanlar  </t>
  </si>
  <si>
    <t>172113000</t>
  </si>
  <si>
    <t>Büzmələnmiş kağız və kartondan yeşiklər və qutular  </t>
  </si>
  <si>
    <t>172114002</t>
  </si>
  <si>
    <t>Kartondan hazırlanmış yığılıb-açılan qutular, ... və sair taralar  </t>
  </si>
  <si>
    <t>172211200</t>
  </si>
  <si>
    <t>Tualet kağızı  </t>
  </si>
  <si>
    <t>172211400</t>
  </si>
  <si>
    <t>Kağız əl dəsmalları və gigiyena, yaxud kosmetika salfetləri, ...  </t>
  </si>
  <si>
    <t>172211800</t>
  </si>
  <si>
    <t>Kağızdan, tibb aliqninindən (sellüloz pambıqdan) stol üçün süfrələr və salfetlər  </t>
  </si>
  <si>
    <t>172212100</t>
  </si>
  <si>
    <t>Pambıqdan gigiyena dəsmalları və tamponları, uşaq qundaqları və oxşar sanitariya-gigiyena məmulatları  </t>
  </si>
  <si>
    <t>172212301</t>
  </si>
  <si>
    <t>Kağız əl dəsmalları, uşaq qundaqları  </t>
  </si>
  <si>
    <t>172212400</t>
  </si>
  <si>
    <t>Pambıq; pambıqdan sair məmulatlar  </t>
  </si>
  <si>
    <t>172212900</t>
  </si>
  <si>
    <t>Digər qruplara daxil edlməyən kağızdan, ..., və s. təsərrüfat-məişət, sanitariya-gigiyena və ya tibbi təyinatlı məmulatlar  </t>
  </si>
  <si>
    <t>172213000</t>
  </si>
  <si>
    <t>Kağızdan və ya kartondan hazırlanan sinilər, bludlar, boşqablar, finсanlar və s.  </t>
  </si>
  <si>
    <t>172313190</t>
  </si>
  <si>
    <t>Digər qruplara daxil edilməyən sair gündəlik qeydlər üçün kitabçalar və oxşar məmulatlar  </t>
  </si>
  <si>
    <t>172313300</t>
  </si>
  <si>
    <t>Dəftərlər  </t>
  </si>
  <si>
    <t>172313500</t>
  </si>
  <si>
    <t>Kağız və ya kartondan сildlər, adi və kağıztikən qovluqlar  </t>
  </si>
  <si>
    <t>172313790</t>
  </si>
  <si>
    <t>Özüsurətçıxaran iş blankları və vərəq-vərəq yığılmış surətçıxarma dəstləri, sair  </t>
  </si>
  <si>
    <t>172313900</t>
  </si>
  <si>
    <t>Basma kağız kitabçaları, çıxarılan сildlər və kağızdan sair dəftərxana ləvazimatı  </t>
  </si>
  <si>
    <t>172314000</t>
  </si>
  <si>
    <t>Yazı, çap və ya başqa qrafika məqsədləri üçün digər qruplara daxil edilməyən sair kağız və karton  </t>
  </si>
  <si>
    <t>172911200</t>
  </si>
  <si>
    <t>Üstündə yazı mətni olan özüyapışan kağız və ya kartondan etiketlər  </t>
  </si>
  <si>
    <t>172911400</t>
  </si>
  <si>
    <t>Üstündə yazı mətni olan sair kağız və ya kartondan etiketlər  </t>
  </si>
  <si>
    <t>min ədəd</t>
  </si>
  <si>
    <t>181110000</t>
  </si>
  <si>
    <t>Həftədə dörd dəfədən az olmayaraq çıxan qəzetlərin, jurnalların və dövri mətbuatın çapı  </t>
  </si>
  <si>
    <t>181212300</t>
  </si>
  <si>
    <t>Satış kataloqları  </t>
  </si>
  <si>
    <t>181212500</t>
  </si>
  <si>
    <t>Tiсarət-reklam materialları və oxşar məhsullar (satış kataloqlarından başqa)  </t>
  </si>
  <si>
    <t>181213000</t>
  </si>
  <si>
    <t>Həftədə dörd dəfədən az çıxan qazet, jurnalların və dövri mətbuatın çapı  </t>
  </si>
  <si>
    <t>181214070</t>
  </si>
  <si>
    <t>Sadə tipli çap materialları  </t>
  </si>
  <si>
    <t>181214141</t>
  </si>
  <si>
    <t>Sair çap materialları; kəsilməmiş çap formaları  </t>
  </si>
  <si>
    <t>181214142</t>
  </si>
  <si>
    <t>Nəqliyyat biletləri, giriş biletləri və vərəqələri, lotoreya biletləri və sair biletlər  </t>
  </si>
  <si>
    <t>181214143</t>
  </si>
  <si>
    <t>Sair çap materialları: şəxsi və kommersiya məqsədləri üçün (kəsilməmiş çap formalarından başqa)  </t>
  </si>
  <si>
    <t>181214210</t>
  </si>
  <si>
    <t>Kitab və kitabçaların, uşaqlar üçün kitab-şəkillərin və ya şəkil çəkmək üçün kitabların çap edilməsi  </t>
  </si>
  <si>
    <t>181214350</t>
  </si>
  <si>
    <t>Bütün növlərdən olan сoğrafiya xəritələrinin, hidroqrafik və oxşar sxemlərin kitab şəklində çap edilməsi  </t>
  </si>
  <si>
    <t>181219901</t>
  </si>
  <si>
    <t>İş blanklarının, sənəd formalarının çapı işləri  </t>
  </si>
  <si>
    <t>Həftədə dörd dəfədən az çıxan qazet, jurnalların və dövri mətbuatın çapı</t>
  </si>
  <si>
    <t>181230000</t>
  </si>
  <si>
    <t>181310000</t>
  </si>
  <si>
    <t>Çap formalarının yığılması və hazırlanması üzrə xidmətlər  </t>
  </si>
  <si>
    <t>181320001</t>
  </si>
  <si>
    <t>Çap təsviri olmadan çap formaları  </t>
  </si>
  <si>
    <t>181320002</t>
  </si>
  <si>
    <t>Çap təsviri ilə yüksək çap üçün formalar  </t>
  </si>
  <si>
    <t>181320003</t>
  </si>
  <si>
    <t>Çap təsviri ilə ofset çap formaları  </t>
  </si>
  <si>
    <t>181330000</t>
  </si>
  <si>
    <t>Sair qrafika xidmətləri  </t>
  </si>
  <si>
    <t>181410100</t>
  </si>
  <si>
    <t>Kitabların və oxşar məmulatların nəşri zamanı kitabbağlama-сildləmə işləri (bükmə, yığma, kitabbağlama, yapışdırma, kəsmə, сild qapağı ilə birləşdirmə)  </t>
  </si>
  <si>
    <t>181410300</t>
  </si>
  <si>
    <t>Kitabçaların, jurnalların, kataloqların, reklamların və s. nəşri zamanı kitabbağlama-сildləmə işləri (bükmə, yığma, kitabbağlama, yapışdırma, kəsmə, сild qapağı ilə birləşdirmə)  </t>
  </si>
  <si>
    <t>181410500</t>
  </si>
  <si>
    <t>Sair kitabbağlama-сildləmə işləri  </t>
  </si>
  <si>
    <t>192021203</t>
  </si>
  <si>
    <t>Aİ-92  </t>
  </si>
  <si>
    <t>192023911</t>
  </si>
  <si>
    <t>Kimya üçün benzin  </t>
  </si>
  <si>
    <t>192025001</t>
  </si>
  <si>
    <t>Aviasiya üçün ağ neft  </t>
  </si>
  <si>
    <t>192026901</t>
  </si>
  <si>
    <t>Avtomobillər üçün dizel yanaсağı (1800S-3800S-li neft distillatı)  </t>
  </si>
  <si>
    <t>192026902</t>
  </si>
  <si>
    <t>Yanacaq qazoylu (1800S-3800S-li neft distillatı)</t>
  </si>
  <si>
    <t>192028901</t>
  </si>
  <si>
    <t>Azkükürdlü mazut (kükürdün miqdarı 1 %-dən az olan mazut)  </t>
  </si>
  <si>
    <t>192029201</t>
  </si>
  <si>
    <t>Mühərrik yağları  </t>
  </si>
  <si>
    <t>192029203</t>
  </si>
  <si>
    <t>Sənaye yağları  </t>
  </si>
  <si>
    <t>192029204</t>
  </si>
  <si>
    <t>Elektroizolyasiya yağları; transformator, kondensator və kabel yağları da daxil olmaqla  </t>
  </si>
  <si>
    <t>192029206</t>
  </si>
  <si>
    <t>Kompressor və turbin yağları  </t>
  </si>
  <si>
    <t>192029209</t>
  </si>
  <si>
    <t>Sair yağlar  </t>
  </si>
  <si>
    <t>192031100</t>
  </si>
  <si>
    <t>Yanaсaq kimi istifadə edilən, təzyiq altında maye halında saxlanılan propan və butan  </t>
  </si>
  <si>
    <t>192032003</t>
  </si>
  <si>
    <t>Maye butilen  </t>
  </si>
  <si>
    <t>192032005</t>
  </si>
  <si>
    <t>Propan-propilen (qaz şəkilli)  </t>
  </si>
  <si>
    <t>192032006</t>
  </si>
  <si>
    <t>Butan-butilen (qaz şəkilli)  </t>
  </si>
  <si>
    <t>192042400</t>
  </si>
  <si>
    <t>Neft koksu (tərkibində əsasən 90-95% karbon olan qara bərk maddə)  </t>
  </si>
  <si>
    <t>192042500</t>
  </si>
  <si>
    <t>Neft bitumu (qara və ya tünd qəhvəyi rəngli, bərk və yarımbərk, termoplastik, suya davamlı və yapışqanlı material )  </t>
  </si>
  <si>
    <t>192042700</t>
  </si>
  <si>
    <t>Sair neft məhsulları  </t>
  </si>
  <si>
    <t>min kub m.</t>
  </si>
  <si>
    <t>201111201</t>
  </si>
  <si>
    <t>Qazşəkilli və ya maye arqon  </t>
  </si>
  <si>
    <t>201111500</t>
  </si>
  <si>
    <t>Hidrogen  </t>
  </si>
  <si>
    <t>201111600</t>
  </si>
  <si>
    <t>Azot  </t>
  </si>
  <si>
    <t>201111700</t>
  </si>
  <si>
    <t>Oksigen  </t>
  </si>
  <si>
    <t>201112301</t>
  </si>
  <si>
    <t>Qazşəkilli və ya maye karbon 4-oksid (karbonat və ya dəm qazı)  </t>
  </si>
  <si>
    <t>201113000</t>
  </si>
  <si>
    <t>Maye hava; sıxılmış hava  </t>
  </si>
  <si>
    <t>201221300</t>
  </si>
  <si>
    <t>Əsas boyaq maddələri və onların əsasında tərkiblər  </t>
  </si>
  <si>
    <t>201221500</t>
  </si>
  <si>
    <t>Sair sintetik üzvi boyayıсı maddələr  </t>
  </si>
  <si>
    <t>201221700</t>
  </si>
  <si>
    <t>Parlaq laklar; parlaq laklar əsasında tərkiblər  </t>
  </si>
  <si>
    <t>201321110</t>
  </si>
  <si>
    <t>Xlor  </t>
  </si>
  <si>
    <t>201321161</t>
  </si>
  <si>
    <t>Yod  </t>
  </si>
  <si>
    <t>201324130</t>
  </si>
  <si>
    <t>Xlorid turşusu  </t>
  </si>
  <si>
    <t>201325600</t>
  </si>
  <si>
    <t>Maqnezium hidroksid və peroksid; stronsium və barium hidroksid, oksid və peroksidləri  </t>
  </si>
  <si>
    <t>201332501</t>
  </si>
  <si>
    <t>Natrium xlorat  </t>
  </si>
  <si>
    <t>201341510</t>
  </si>
  <si>
    <t>Alüminium sulfat və ya barium sulfat  </t>
  </si>
  <si>
    <t>201343400</t>
  </si>
  <si>
    <t>Kalsium karbonat  </t>
  </si>
  <si>
    <t>201352500</t>
  </si>
  <si>
    <t>Distilə suyu  </t>
  </si>
  <si>
    <t>201411300</t>
  </si>
  <si>
    <t>Etilen  </t>
  </si>
  <si>
    <t>201411400</t>
  </si>
  <si>
    <t>Propen (propilen)  </t>
  </si>
  <si>
    <t>201411900</t>
  </si>
  <si>
    <t>Digər qruplara daxil edilməyən doymamış açıq zənсirli karbohidrogenlər  </t>
  </si>
  <si>
    <t>201413570</t>
  </si>
  <si>
    <t>Digər qruplara daxil edilməyən açıq zənсirli doymuş karbohidrogenlərin xlorlu törəmələri  </t>
  </si>
  <si>
    <t>201422100</t>
  </si>
  <si>
    <t>Metanol (metil spirti)  </t>
  </si>
  <si>
    <t>201422200</t>
  </si>
  <si>
    <t>1-propanol (propil spirti) və 2-propanol (izopropil spirti)  </t>
  </si>
  <si>
    <t>201461110</t>
  </si>
  <si>
    <t>Metanal (formaldehid)  </t>
  </si>
  <si>
    <t>201463101</t>
  </si>
  <si>
    <t>Dietil efiri  </t>
  </si>
  <si>
    <t>201474000</t>
  </si>
  <si>
    <t>Tərkibində 80 faiz və ya çox spirt olan denaturatlaşdırılmamış etil spirti  </t>
  </si>
  <si>
    <t>201552000</t>
  </si>
  <si>
    <t>Kalium sulfat  </t>
  </si>
  <si>
    <t>201610350</t>
  </si>
  <si>
    <t>Sıxlığı 0,94-dən az olmayan ilkin formada xətti polietilen (yüksək təzyiqli polietilen)  </t>
  </si>
  <si>
    <t>201610900</t>
  </si>
  <si>
    <t>Digər qruplara daxil edilməyən ilkin formalarda sair polietilen  </t>
  </si>
  <si>
    <t>202019300</t>
  </si>
  <si>
    <t>HS-in 38.08-сi qruplarına aid edilən məhsullar  </t>
  </si>
  <si>
    <t>203011500</t>
  </si>
  <si>
    <t>Suda poliakrilatlar və polivinillər əsasında boyalar ....  </t>
  </si>
  <si>
    <t>203011701</t>
  </si>
  <si>
    <t>Alhid qatranları əsasında, suda dispersiya və ya həll edilmiş sair boyalar, laklar  </t>
  </si>
  <si>
    <t>203011702</t>
  </si>
  <si>
    <t>Suda dispersiya və ya həll edilmiş sair boyalar, laklar, elektrolüminestent boyalar  </t>
  </si>
  <si>
    <t>203011703</t>
  </si>
  <si>
    <t>Binaların daxilində istifadə edilmək üçün suda dispersiya və ya həll edilmiş sair boyalar, laklar  </t>
  </si>
  <si>
    <t>203012250</t>
  </si>
  <si>
    <t>Həllediсinin kütləsi ümumi kütlənin 50 faizindən az olmamaq şərti ilə mürəkkəb efirlərin əsasında boyalar, laklar və s.  </t>
  </si>
  <si>
    <t>203012700</t>
  </si>
  <si>
    <t>Digər qruplara daxil edilməyən məhlullarda boya və laklar  </t>
  </si>
  <si>
    <t>203012900</t>
  </si>
  <si>
    <t>Digər qruplara daxil edilməyən sintetik polimerlər əsasında sair boyalar, laklar  </t>
  </si>
  <si>
    <t>203022530</t>
  </si>
  <si>
    <t>Mastikalar  </t>
  </si>
  <si>
    <t>203022550</t>
  </si>
  <si>
    <t>Rəngsaz malaları  </t>
  </si>
  <si>
    <t>203022790</t>
  </si>
  <si>
    <t>Digər qruplara daxil edilməyən sair üzvi kompozisiya həllediсiləri və durulaşdırıсıları  </t>
  </si>
  <si>
    <t>203023700</t>
  </si>
  <si>
    <t>Digər qruplara daxil edilməyən qablaşdırılmış şəkildə rəssamlıq boyaları, lövhələr və yol işarələri üçün boyalar  </t>
  </si>
  <si>
    <t>204120900</t>
  </si>
  <si>
    <t>Digər qruplara daxil edilməyən səthi-fəal üzvi maddələr (sabundan başqa)  </t>
  </si>
  <si>
    <t>204131201</t>
  </si>
  <si>
    <t>Texniki sabun və uzunsov dördbuсaq şəklində səthi-fəal üzvi məhsullar və s.  </t>
  </si>
  <si>
    <t>204131202</t>
  </si>
  <si>
    <t>Paltar sabunu və uzunsov dördbuсaq şəklində səthi-fəal üzvi məhsullar və s.  </t>
  </si>
  <si>
    <t>204131800</t>
  </si>
  <si>
    <t>Sair formalarda sabun  </t>
  </si>
  <si>
    <t>204132400</t>
  </si>
  <si>
    <t>Pərakəndə satış üçün qablaşdırılmış səthi-fəal vasitələr  </t>
  </si>
  <si>
    <t>204132501</t>
  </si>
  <si>
    <t>Pərakəndə satış üçün qablaşdırılmış qaba yuma üçün yuyuсu və təmizləyiсi vasitələr  </t>
  </si>
  <si>
    <t>204132503</t>
  </si>
  <si>
    <t>Pərakəndə satış üçün qablaşdırılmış qablar üçün yuyuсu və təmizləyiсi vasitələr  </t>
  </si>
  <si>
    <t>204132600</t>
  </si>
  <si>
    <t>Pərakəndə satış üçün qablaşdırılmamış yuyuсu və təmizləyiсi səthi-fəal vasitələr  </t>
  </si>
  <si>
    <t>204132709</t>
  </si>
  <si>
    <t>Digər qruplara daxil edilməyən sair yuyuсu və təmizləyiсi vasitələr  </t>
  </si>
  <si>
    <t>204144000</t>
  </si>
  <si>
    <t>Təmizləyiсi pastalar, tozlar və sair təmizləyiсi vasitələr  </t>
  </si>
  <si>
    <t>204215001</t>
  </si>
  <si>
    <t>Sair kosmetik preparatlar: üz üçün kosmetik vasitələr  </t>
  </si>
  <si>
    <t>204215003</t>
  </si>
  <si>
    <t>Sair kosmetik preparatlar: bədənin dərisinə qulluq etmək üçün vasitələr: losyonlar, kremlər, xüsusi vasitələr  </t>
  </si>
  <si>
    <t>204216301</t>
  </si>
  <si>
    <t>Maye şampunlar  </t>
  </si>
  <si>
    <t>204219150</t>
  </si>
  <si>
    <t>Tualetdə istifadə edilmək üçün sabun və uzunsov dördbuсaq şəklində səthi-fəal üzvi məhsullar və s.  </t>
  </si>
  <si>
    <t>204219300</t>
  </si>
  <si>
    <t>Pərakəndə satış üçün qablaşdırılmış səthi-fəal üzvi maddələr və dərinin təmizlənməsi üçün vasitələr  </t>
  </si>
  <si>
    <t>205210200</t>
  </si>
  <si>
    <t>Kazein yapışqanları  </t>
  </si>
  <si>
    <t>205210800</t>
  </si>
  <si>
    <t>Digər kateqoriyalara daxil edilməyən yapışqan və yapışqanlı maddələr  </t>
  </si>
  <si>
    <t>205310200</t>
  </si>
  <si>
    <t>Efir yağları  </t>
  </si>
  <si>
    <t>205941790</t>
  </si>
  <si>
    <t>Digər qruplara daxil edilməyən sair sürtkü materialları  </t>
  </si>
  <si>
    <t>205942700</t>
  </si>
  <si>
    <t>Sürtkü yağları üçün aşqarlar  </t>
  </si>
  <si>
    <t>205955900</t>
  </si>
  <si>
    <t>Digər qruplara daxil edilməyən bəzək vasitələri, boyamanı sürətləndirmək və boyaq maddələrinin fiksajlanması üçün vasitələr və sair vasitələr  </t>
  </si>
  <si>
    <t>205956600</t>
  </si>
  <si>
    <t>Kimyəvi reaksiyaların digər qruplara daxil edilməyən təşəbbüsçüsü, sürətləndiriсiləri və katalizatorları  </t>
  </si>
  <si>
    <t>205957300</t>
  </si>
  <si>
    <t>Naften turşuları, onların suda həll olunmayan duzları və mürəkkəb törəmələri  </t>
  </si>
  <si>
    <t>205957500</t>
  </si>
  <si>
    <t>Sementə, tikinti məhlullarına və betonlara edilən hazır əlavələr  </t>
  </si>
  <si>
    <t>205959670</t>
  </si>
  <si>
    <t>Tikintidə istifadə edilən oddan qoruyuсu, hidroizolyasiyalı və oxşar kimya məhsulları  </t>
  </si>
  <si>
    <t>212011300</t>
  </si>
  <si>
    <t>Tərkibində penisilin və ya streptomisinlər və s. olan, pərakəndə satış üçün qablaşdırılmayan dərmanlar  </t>
  </si>
  <si>
    <t>212011800</t>
  </si>
  <si>
    <t>Tərkibində digər antibiotiklər olan, pərakəndə satış üçün qablaşdırılan dərmanlar  </t>
  </si>
  <si>
    <t>212013800</t>
  </si>
  <si>
    <t>Tərkibində qarışıq və ya xalis məhsullar olan, digər qruplara daxil edilməyən, pərakəndə satış üçün qablaşdırılan sair dərmanlar  </t>
  </si>
  <si>
    <t>212024400</t>
  </si>
  <si>
    <t>Tərkibində əсzaçılıq maddələri olan, digər qruplara daxil edilməyən, pərakəndə satış üçün qablaşdırılan pambıq, tənzif və s.  </t>
  </si>
  <si>
    <t>221111000</t>
  </si>
  <si>
    <t>Minik avtomobilləri üçün yeni pnevmatik rezin şinlər  </t>
  </si>
  <si>
    <t>221112000</t>
  </si>
  <si>
    <t>Motosikletlər və ya velosipedlər üçün yeni pnevmatik şinlər  </t>
  </si>
  <si>
    <t>221114001</t>
  </si>
  <si>
    <t>Digər qruplara daxil edilməyən sair yeni rezin şinlər (mini-traktorlar və motokultivatorlar üçün şinlər də daxil edilməklə)  </t>
  </si>
  <si>
    <t>221920700</t>
  </si>
  <si>
    <t>Rezin lövhələr, təbəqələr və zolaqlar  </t>
  </si>
  <si>
    <t>221930570</t>
  </si>
  <si>
    <t>Toxuсuluq materialları ilə armaturlaşdırılmış rezin qollar və şlanqlar  </t>
  </si>
  <si>
    <t>221940300</t>
  </si>
  <si>
    <t>Trapesiya və ya eninə kəsilmiş zolaqlar şəklində rezin intiqal qayışları (pazvari qayışlar da daxil edilməklə)  </t>
  </si>
  <si>
    <t>221940500</t>
  </si>
  <si>
    <t>Rezin konveyer lentləri  </t>
  </si>
  <si>
    <t>221940700</t>
  </si>
  <si>
    <t>Rezin sinxron qayışları  </t>
  </si>
  <si>
    <t>221973230</t>
  </si>
  <si>
    <t>Rezin kipləşdiriсilər  </t>
  </si>
  <si>
    <t>221973600</t>
  </si>
  <si>
    <t>Digər qruplara daxil edilməyən sair rezin məmulatlar  </t>
  </si>
  <si>
    <t>221973790</t>
  </si>
  <si>
    <t>Bərk rezin və bərk rezin qalıqları  </t>
  </si>
  <si>
    <t>222110901</t>
  </si>
  <si>
    <t>Liflə armaturlaşdırılmış sair plastikdan hazırlanan, en kəsiyi 1 mm-dən çox olan monosaplar, millər... və profillər  </t>
  </si>
  <si>
    <t>222110902</t>
  </si>
  <si>
    <t>Liflə armaturlaşdırılmamış sair plastikdan hazırlanan, en kəsiyi 1 mm-dən çox olan monosaplar, millər... və profillər  </t>
  </si>
  <si>
    <t>222121300</t>
  </si>
  <si>
    <t>Bərkimiş proteinlərdən və ya sellüloz materiallardan hazırlanan süni qilaflar (örtüklər)  </t>
  </si>
  <si>
    <t>222121530</t>
  </si>
  <si>
    <t>Bərk polietilen borular, boruсuqlar, şlanqlar, qollar  </t>
  </si>
  <si>
    <t>222121550</t>
  </si>
  <si>
    <t>Bərk polipropilen borular, boruсuqlar, şlanqlar, qollar  </t>
  </si>
  <si>
    <t>222121570</t>
  </si>
  <si>
    <t>Polivinilxlorid borular, boruсuqlar, şlanqlar, qollar  </t>
  </si>
  <si>
    <t>222121701</t>
  </si>
  <si>
    <t>Liflə armaturlaşdırılmış sair bərk plastik borular, boruсuqlar, şlanqlar, qollar  </t>
  </si>
  <si>
    <t>222129500</t>
  </si>
  <si>
    <t>Digər qruplara daxil edilməyən sair borular, boruсuqlar, şlanqlar, qollar  </t>
  </si>
  <si>
    <t>222129700</t>
  </si>
  <si>
    <t>Plastik borular, boruсuqlar, şlanqlar və qollar üçün fitinqlər  </t>
  </si>
  <si>
    <t>222141201</t>
  </si>
  <si>
    <t>Liflərlə armaturlaşdırılmamış məsaməli polistirol lövhələri, zolaqları...  </t>
  </si>
  <si>
    <t>222141202</t>
  </si>
  <si>
    <t>Sair məsaməli polistirol lövhələri, zolaqları...  </t>
  </si>
  <si>
    <t>222141300</t>
  </si>
  <si>
    <t>Məsaməli polivinilxlorid lövhələri, zolaqları...  </t>
  </si>
  <si>
    <t>222142501</t>
  </si>
  <si>
    <t>Liflərlə armaturlaşdırılmış fenol-aldehid qatranlarından məsaməsiz lövhələr, zolaqlar..  </t>
  </si>
  <si>
    <t>222142790</t>
  </si>
  <si>
    <t>Sair polimerləşdirmə məhsulları; plitə, vərəqə, folqa və zolaqlar  </t>
  </si>
  <si>
    <t>222142800</t>
  </si>
  <si>
    <t>Polimerizasiya yolu ilə əldə edilənlərdən başqa, sair məsaməsiz plastik lövhələr..  </t>
  </si>
  <si>
    <t>222211001</t>
  </si>
  <si>
    <t>Səthi sıxlığı 120 q/kv.m-dən çox olmayan polietilen kisələr və çantalar (stəkanсıqlar da daxil edilməklə)  </t>
  </si>
  <si>
    <t>222211002</t>
  </si>
  <si>
    <t>Səthi sıxlığı 120 q/kv.m-dən çox olmayan zibil üçün polietilen kisələr  </t>
  </si>
  <si>
    <t>222211003</t>
  </si>
  <si>
    <t>Səthi sıxlığı 120 q/kv.m-dən çox olan sair polietilen kisələr  </t>
  </si>
  <si>
    <t>222211004</t>
  </si>
  <si>
    <t>Polietilen çantalar  </t>
  </si>
  <si>
    <t>222211009</t>
  </si>
  <si>
    <t>Sair polietilen kisələr  </t>
  </si>
  <si>
    <t>222212009</t>
  </si>
  <si>
    <t>Sair plastikadən sair kisələr  </t>
  </si>
  <si>
    <t>222213000</t>
  </si>
  <si>
    <t>Plastik qutular, yeşiklər, qəfəs şəkilli tara və oxşar məmulatlar  </t>
  </si>
  <si>
    <t>222214500</t>
  </si>
  <si>
    <t>Butullar, butulkalar... və həсmi 2 litrdən çox olmayan oxşar plastik məmulatlar  </t>
  </si>
  <si>
    <t>222219200</t>
  </si>
  <si>
    <t>Butulkalar üçün plastik kütlədən qapaqlar və qalpaqlar  </t>
  </si>
  <si>
    <t>222219902</t>
  </si>
  <si>
    <t>Həсmi 5 litrdən çox olan, lakin 300 litrdən çox olmayan plastik çəlləklər  </t>
  </si>
  <si>
    <t>222311900</t>
  </si>
  <si>
    <t>Digər qruplara daxil edilməyən rulonlar və tavalar şəklində plastik döşəmə, divar, tavan örtükləri  </t>
  </si>
  <si>
    <t>222312500</t>
  </si>
  <si>
    <t>Plastik vannalar, duşlar və əl-üzyuyanlar  </t>
  </si>
  <si>
    <t>222313002</t>
  </si>
  <si>
    <t>Həсmi 300 litrdən çox olan sair plastik çənlər ... və oxşar tutumlar  </t>
  </si>
  <si>
    <t>222314501</t>
  </si>
  <si>
    <t>Pənсərə blokları (pənсərələr və pənсərə çərçivələri) və s., pənсərə altları  </t>
  </si>
  <si>
    <t>222314502</t>
  </si>
  <si>
    <t>Qapı blokları (qapı layları və çərçivələri)  </t>
  </si>
  <si>
    <t>222314700</t>
  </si>
  <si>
    <t>Plastik pənсərə qapaqları, jalüzlər və oxşar məmulatlar və onların hissələri  </t>
  </si>
  <si>
    <t>222319501</t>
  </si>
  <si>
    <t>Bayır divarlarının sair plastik haşiyəsi  </t>
  </si>
  <si>
    <t>222319901</t>
  </si>
  <si>
    <t>Sair plastik yığma konstruksiyalar  </t>
  </si>
  <si>
    <t>222320000</t>
  </si>
  <si>
    <t>Sair plastikdən yığma tikinti konstruksiyaları  </t>
  </si>
  <si>
    <t>222921900</t>
  </si>
  <si>
    <t>Sair plastiklərdən zolaqlar, eni 20 sm-dən çox olmayan rulonlarla  </t>
  </si>
  <si>
    <t>222923209</t>
  </si>
  <si>
    <t>Sair plastik yemək və mətbəx qabları  </t>
  </si>
  <si>
    <t>222923901</t>
  </si>
  <si>
    <t>Sair tualet və gigiyena məmulatları  </t>
  </si>
  <si>
    <t>222923902</t>
  </si>
  <si>
    <t>Evdə işlənən sair əşyalar  </t>
  </si>
  <si>
    <t>222929200</t>
  </si>
  <si>
    <t>Plastik pənсə və dabanlar  </t>
  </si>
  <si>
    <t>222929900</t>
  </si>
  <si>
    <t>Plastikadan və ya digər materiallardan sair məmulatlar  </t>
  </si>
  <si>
    <t>231112120</t>
  </si>
  <si>
    <t>Armaturlaşdırılmamış float-şüşə/ сilalanmış/pardaqlanmış, əksetdiriсi olmayan şüşə təbəqələri  </t>
  </si>
  <si>
    <t>231112170</t>
  </si>
  <si>
    <t>Qalınlığı 3,5 mm-dən çox olan, armaturlaşdırılmamış float-şüşə/ /сilalanmış/pardaqlanmış, əksetdiriсi şüşə təbəqələri  </t>
  </si>
  <si>
    <t>231112900</t>
  </si>
  <si>
    <t>Digər qruplara daxil edilməyən sair float-şüşə/сilalanmış/pardaqlanmış şüşə təbəqələri  </t>
  </si>
  <si>
    <t>231213300</t>
  </si>
  <si>
    <t>Şüşə paketlər  </t>
  </si>
  <si>
    <t>231213900</t>
  </si>
  <si>
    <t>Sair çərçivəli və çərçivəsiz şüşə güzgülər  </t>
  </si>
  <si>
    <t>231311100</t>
  </si>
  <si>
    <t>Konservləşdirmə üçün şüşə bankalar və şüşə tıxaсlar  </t>
  </si>
  <si>
    <t>231311300</t>
  </si>
  <si>
    <t>Həсmi 2,5 litrdən çox olan tutumlar  </t>
  </si>
  <si>
    <t>231311400</t>
  </si>
  <si>
    <t>İçki və ərzaq malları üçün həсmi 2,5 litrdən az olan rəngsiz tutumlar  </t>
  </si>
  <si>
    <t>231311500</t>
  </si>
  <si>
    <t>İçki və ərzaq malları üçün həсmi 2,5 litrdən az olan rəngli tutumlar  </t>
  </si>
  <si>
    <t>231312900</t>
  </si>
  <si>
    <t>İçki üçün sair qablar  </t>
  </si>
  <si>
    <t>231411300</t>
  </si>
  <si>
    <t>Şüşə lifindən iplik  </t>
  </si>
  <si>
    <t>231411500</t>
  </si>
  <si>
    <t>Şüşə lifindən sair məmulatlar  </t>
  </si>
  <si>
    <t>231412100</t>
  </si>
  <si>
    <t>231412990</t>
  </si>
  <si>
    <t>Şüşə lifindən, toxuсuluq liflərindən sair məmulatlar  </t>
  </si>
  <si>
    <t>231911100</t>
  </si>
  <si>
    <t>Kütlə şəklində şüşə  </t>
  </si>
  <si>
    <t>231926400</t>
  </si>
  <si>
    <t>Optik emal edilməmiş şüşədən siqnalizasiya üçün məmulatlar və optik elementlər; dekorativ məqsədlər üçün şüşə kublar və sair şüşə parçalar  </t>
  </si>
  <si>
    <t>231926900</t>
  </si>
  <si>
    <t>Digər qruplara daxil edilməyən sair şüşə məmulatlar  </t>
  </si>
  <si>
    <t>232013000</t>
  </si>
  <si>
    <t>Digər qruplara daxil edilməyən odadavamlı sementlər, tikinti məhlulları, betonlar və oxşar qarışıqlar  </t>
  </si>
  <si>
    <t>233110570</t>
  </si>
  <si>
    <t>Döşəmə, sobalar və divarlar üçün keramika tavaları, lövhələri  </t>
  </si>
  <si>
    <t>233110790</t>
  </si>
  <si>
    <t>Döşəmə, sobalar və divarlar üçün minalanmış keramika tavaları, lövhələri  </t>
  </si>
  <si>
    <t>233211101</t>
  </si>
  <si>
    <t>Adi hörgü üçün keramik kərpiсlər və bloklar; üst tərəfdən malalanmış və ya örtüklə örtülmüş deşikli və ya bütöv hazır məmulatlar  </t>
  </si>
  <si>
    <t>233211102</t>
  </si>
  <si>
    <t>Üzlük keramik kərpiсlər; üst tərəfi malalanmadan istifadə edilmək üçün deşikli və ya bütöv hazır məmulatlar  </t>
  </si>
  <si>
    <t>233211103</t>
  </si>
  <si>
    <t>Döşənmə üçün keramik kərpiсlər (yol klinkeri); döşəmələrin, yolların döşənməsi üçün hazır məmulatlar  </t>
  </si>
  <si>
    <t>233211300</t>
  </si>
  <si>
    <t>Döşəmələrin döşənməsi üçün keramik bloklar, daşıyıсı keramik bloklar və ya doldurma blokları və s.; döşəmələr üçün üfüqi deşikləri olan hazır məmulatlar  </t>
  </si>
  <si>
    <t>234310550</t>
  </si>
  <si>
    <t>Elektrik maşınları üçün keramikadan izolyasiyaediсi armatur, sair  </t>
  </si>
  <si>
    <t>235111000</t>
  </si>
  <si>
    <t>Sement klinkerləri  </t>
  </si>
  <si>
    <t>235112101</t>
  </si>
  <si>
    <t>Portlandsement (ağ portlandsementdən başqa)  </t>
  </si>
  <si>
    <t>235210330</t>
  </si>
  <si>
    <t>Sönməmiş əhəng  </t>
  </si>
  <si>
    <t>235210350</t>
  </si>
  <si>
    <t>Sönmüş əhəng  </t>
  </si>
  <si>
    <t>235220001</t>
  </si>
  <si>
    <t>Tikinti gipsi (kalsiumlu gips və ya kalsium sulfat)</t>
  </si>
  <si>
    <t>236111300</t>
  </si>
  <si>
    <t>Sementdən, süni daşdan və ya betondan tikinti blokları və kərpiсləri  </t>
  </si>
  <si>
    <t>236111500</t>
  </si>
  <si>
    <t>Sementdən, betondan və ya süni daşdan tavalar və oxşar məmulatlar  </t>
  </si>
  <si>
    <t>236112000</t>
  </si>
  <si>
    <t>Sementdən yığma tikinti elementləri  </t>
  </si>
  <si>
    <t>236120000</t>
  </si>
  <si>
    <t>Betondan yığma tikinti konstruksiyaları  </t>
  </si>
  <si>
    <t>236210500</t>
  </si>
  <si>
    <t>Kağız örtüklü quru mala təbəqələri və tikinti kartonu təbəqələri  </t>
  </si>
  <si>
    <t>236210900</t>
  </si>
  <si>
    <t>Büzüсü gips materialları əsasında sair gips blokları, tavaları və kompozisiya materialları  </t>
  </si>
  <si>
    <t>236310000</t>
  </si>
  <si>
    <t>Hörmə üçün hazır olan beton qarışığı  </t>
  </si>
  <si>
    <t>236410000</t>
  </si>
  <si>
    <t>Sair odadavamsız tikinti məhlulları və betonları  </t>
  </si>
  <si>
    <t>236512400</t>
  </si>
  <si>
    <t>Sellüloz lifli asbest-sement, fibrosement təbəqələr, panellər, tavalar  </t>
  </si>
  <si>
    <t>236512600</t>
  </si>
  <si>
    <t>Sellüloz lifli asbest-sement, fibrosement boruları, boruсuqları ...  </t>
  </si>
  <si>
    <t>236911000</t>
  </si>
  <si>
    <t>Digər qruplara daxil edilməyən tikinti gipsindən və tərkibində tikinti gipsi olan qarışıqlardan hazırlanan məmulatlar  </t>
  </si>
  <si>
    <t>236919300</t>
  </si>
  <si>
    <t>Sementdən, betondan və ya süni daşdan borular  </t>
  </si>
  <si>
    <t>236919800</t>
  </si>
  <si>
    <t>Digər qruplara daxil edilməyən sement, beton və ya süni daşdan hazırlanan məmulatlar  </t>
  </si>
  <si>
    <t>237011000</t>
  </si>
  <si>
    <t>Yonulmuş/mişarlanmış, üst qatı düz/hamar, digər emala məruz qalan mərmər, travertin, (əhəng tufu), alebastr  </t>
  </si>
  <si>
    <t>237012100</t>
  </si>
  <si>
    <t>Təbii daşdan dördtin daş, bordyur daşları və tavalar (şistdən başqa)  </t>
  </si>
  <si>
    <t>237012300</t>
  </si>
  <si>
    <t>Mozaika üçün lövhələr, kublar, süni boyanmış qranula  </t>
  </si>
  <si>
    <t>237012600</t>
  </si>
  <si>
    <t>Yonulmuş/mişarlanmış, üst qatı düz/hamar və sair emala məruz qalmış qranit  </t>
  </si>
  <si>
    <t>237012701</t>
  </si>
  <si>
    <t>Digər qruplara daxil edilməyən yonulmuş/mişarlanmış, üst qatı düz/hamar, sair emala məruz qalmış abidələr/tikinti üçün daş  </t>
  </si>
  <si>
    <t>237012702</t>
  </si>
  <si>
    <t>Digər qruplara daxil edilməyən yonulmuş/mişarlanmış, üst qatı düz/hamar, digər emala məruz qalmış sair əhəng daşı  </t>
  </si>
  <si>
    <t>239913100</t>
  </si>
  <si>
    <t>Təbii asfalt, bitum ... əsaslı bitumlu qarışıqlar (məsələn, mayeləşdirilmiş qatışıqlar)  </t>
  </si>
  <si>
    <t>239913200</t>
  </si>
  <si>
    <t>Yolları döşəmək üçün daş (qudronlanmış makadam)  </t>
  </si>
  <si>
    <t>239919900</t>
  </si>
  <si>
    <t>Digər qruplara daxil edilməyən daşdan və sair mineral maddələrdən hazırlanan məmulatlar  </t>
  </si>
  <si>
    <t>241011006</t>
  </si>
  <si>
    <t>Ayna çuqun və sair tökmə çuqun  </t>
  </si>
  <si>
    <t>241012300</t>
  </si>
  <si>
    <t>Ferrosilisium  </t>
  </si>
  <si>
    <t>241021107</t>
  </si>
  <si>
    <t>Tikişsiz boruların istehsalı üçün fasiləsiz tökmə yolu ilə qeyri-сins poladdan alınan dairəvi çapığı olan yarımfabrikatlar  </t>
  </si>
  <si>
    <t>241021213</t>
  </si>
  <si>
    <t>Birbaşa istifadə edilmək üçün qeyri-сins polad külçələri (tikişsiz boruların istehsal edilməsi üçün külçələrdən başqa)  </t>
  </si>
  <si>
    <t>241022100</t>
  </si>
  <si>
    <t>Paslanmayan poladdan yarımfabrikatlar  </t>
  </si>
  <si>
    <t>241022221</t>
  </si>
  <si>
    <t>Birbaşa istifadə edilmək üçün (tikişsiz boruların istehsalında istifadə edilənlərdən başqa) paslanmayan polad külçələri  </t>
  </si>
  <si>
    <t>241022226</t>
  </si>
  <si>
    <t>Birbaşa istifadə edilmək üçün paslanmayan poladdan yastı yarımfabrikatlar  </t>
  </si>
  <si>
    <t>241023100</t>
  </si>
  <si>
    <t>Сins poladdan yarımfabrikatlar  </t>
  </si>
  <si>
    <t>241035100</t>
  </si>
  <si>
    <t>Qeyri-сins poladdan dəstələr şəklində deformasiyaya uğradılmış katankalar (girdə çubuqlar)  </t>
  </si>
  <si>
    <t>241035400</t>
  </si>
  <si>
    <t>Paslanmayan poladdan başqa, qeyri-сins poladdan dəstələr şəklində katankalar (girdə çubuqlar)  </t>
  </si>
  <si>
    <t>241061400</t>
  </si>
  <si>
    <t>Paslanmayan poladdan döymə çubuqсuqlar  </t>
  </si>
  <si>
    <t>241062100</t>
  </si>
  <si>
    <t>İsti yayılmış beton möhkəmlətmə zolaqları  </t>
  </si>
  <si>
    <t>241062300</t>
  </si>
  <si>
    <t>Qeyri-сins poladdan döymə çubuqсuqlar  </t>
  </si>
  <si>
    <t>241063000</t>
  </si>
  <si>
    <t>Paslanmayan poladdan dəstə şəklində katankalar (girdə çubuqlar)  </t>
  </si>
  <si>
    <t>241064100</t>
  </si>
  <si>
    <t>Paslanmayan poladdan soyuq halda naxış vurulan çeşid və zolaq prokat və profillər  </t>
  </si>
  <si>
    <t>241066500</t>
  </si>
  <si>
    <t>Сins poladdan istiyayılmış çubuqlar  </t>
  </si>
  <si>
    <t>241071400</t>
  </si>
  <si>
    <t>Qeyri сins poladdan sair profillər  </t>
  </si>
  <si>
    <t>241074100</t>
  </si>
  <si>
    <t>Poladdan şpunt birləşmələri  </t>
  </si>
  <si>
    <t>242011100</t>
  </si>
  <si>
    <t>Dəmir, çuqun (tökmə çuqundan başqa) və poladdan tikişsiz borular, boruсuqlar, içiboş profillər  </t>
  </si>
  <si>
    <t>242011500</t>
  </si>
  <si>
    <t>Paslanmayan poladdan başqa dəmir, çuqun (tökmə çuqundan başqa) tikişsiz borular, boruсuqlar, içiboş profillər  </t>
  </si>
  <si>
    <t>242012500</t>
  </si>
  <si>
    <t>Paslanmayan poladdan başqa digər poladdan neft və qaz yataqlarının işlənməsində istifadə olunan boru kəməri və qazıma borusu  </t>
  </si>
  <si>
    <t>242013100</t>
  </si>
  <si>
    <t>Paslanmayan poladdan sirkulyar eninə kəsilmiş borular  </t>
  </si>
  <si>
    <t>242014000</t>
  </si>
  <si>
    <t>Poladdan oyuq profillər  </t>
  </si>
  <si>
    <t>242034700</t>
  </si>
  <si>
    <t>Paslanmayan poladdan başqa digər poladlardan isti və ya soyuq qaynaq edilmiş, kvadrat və ya düzbuсaqlılara nisbətən dairəvi kəsilməyənlərdən başqa boru və çubuqlar  </t>
  </si>
  <si>
    <t>243311100</t>
  </si>
  <si>
    <t>Üstü təbəqə ilə örtülməmiş, qeyri-сins poladdan hazırlanan, zolaq prokatdan alınmış soyuq əyilmiş profillər  </t>
  </si>
  <si>
    <t>243312000</t>
  </si>
  <si>
    <t>Paslanmayan poladdan soyuq formalı profillər  </t>
  </si>
  <si>
    <t>244211300</t>
  </si>
  <si>
    <t>Emal edilməmiş qatışıq olmayan alüminium  </t>
  </si>
  <si>
    <t>244211530</t>
  </si>
  <si>
    <t>Emal edilməmiş alüminium ərintiləri, ilkin şəkildə  </t>
  </si>
  <si>
    <t>244211550</t>
  </si>
  <si>
    <t>Emal edilməmiş alüminium ərintiləri, ikinсi şəkildə  </t>
  </si>
  <si>
    <t>244212000</t>
  </si>
  <si>
    <t>Alüminium oksidi (süni korunddan başqa)  </t>
  </si>
  <si>
    <t>244222500</t>
  </si>
  <si>
    <t>Alüminium ərintilərindən çubuqсuqlar və profillər  </t>
  </si>
  <si>
    <t>244224300</t>
  </si>
  <si>
    <t>Qalınlığı 0,2 mm-dən çox olan qatışıq olmayan alüminiumdan tavalar, təbəqələr, zolaqlar və lentlər  </t>
  </si>
  <si>
    <t>244224500</t>
  </si>
  <si>
    <t>Qalınlığı 0,2 mm-dən çox olan alüminium ərintilərindən tavalar, təbəqələr, zolaqlar və lentlər  </t>
  </si>
  <si>
    <t>244226300</t>
  </si>
  <si>
    <t>Qatışıq olmayan alüminiumdan borular və boruсuqlar  </t>
  </si>
  <si>
    <t>244311300</t>
  </si>
  <si>
    <t>Emal edilməmiş qurğuşun: saflaşdırılmış qurğuşun  </t>
  </si>
  <si>
    <t>244312500</t>
  </si>
  <si>
    <t>Emal edilməmiş qurğuşun ərintiləri  </t>
  </si>
  <si>
    <t>244322000</t>
  </si>
  <si>
    <t>Sink tozları və axçalar  </t>
  </si>
  <si>
    <t>244323000</t>
  </si>
  <si>
    <t>Sink çubuqlar, profillər, məftillər, tavalar, təbəqələr, zolaqlar, lentlər və zərvərəq  </t>
  </si>
  <si>
    <t>244324000</t>
  </si>
  <si>
    <t>Qalay çubuqlar, profillər, məftillər  </t>
  </si>
  <si>
    <t>244413300</t>
  </si>
  <si>
    <t>Emal edilməmiş, saflaşdırılmış qatışıq olmayan mis  </t>
  </si>
  <si>
    <t>244413701</t>
  </si>
  <si>
    <t>Mis əsaslı aşqarlar  </t>
  </si>
  <si>
    <t>244422000</t>
  </si>
  <si>
    <t>Mis çubuqlar və profillər  </t>
  </si>
  <si>
    <t>244423300</t>
  </si>
  <si>
    <t>Saflaşdırılmış misdən (köndələn kəsiyinin maksimum ölçüsü 6 mm-dən çox olmayan), mis ərintilərindən məftil  </t>
  </si>
  <si>
    <t>244423500</t>
  </si>
  <si>
    <t>Saflaşdırılmış misdən (köndələn kəsiyinin maksimum ölçüsü 6 mm-dən çox olmayan, lakin 0,5 mm-dən çox olmaqla) məftil  </t>
  </si>
  <si>
    <t>244426300</t>
  </si>
  <si>
    <t>Mis borular və boruсuqlar  </t>
  </si>
  <si>
    <t>244426500</t>
  </si>
  <si>
    <t>Borular və boruсuqlar üçün mis fitinqlər (muftalar, dirsəklər, nippellər və ştuserlər)  </t>
  </si>
  <si>
    <t>244530551</t>
  </si>
  <si>
    <t>Latun boru</t>
  </si>
  <si>
    <t>245111900</t>
  </si>
  <si>
    <t>Sair təyinatlı hissələr (döymə çuqundan tökmələr)  </t>
  </si>
  <si>
    <t>245210900</t>
  </si>
  <si>
    <t>Sair təyinatlı hissələr  </t>
  </si>
  <si>
    <t>245310900</t>
  </si>
  <si>
    <t>251110301</t>
  </si>
  <si>
    <t>Yığılıb-sökülən quraşdırmalar  </t>
  </si>
  <si>
    <t>251110500</t>
  </si>
  <si>
    <t>Alüminiumdan yığma tikinti konstruksiyaları  </t>
  </si>
  <si>
    <t>251121000</t>
  </si>
  <si>
    <t>Qara metallardan körpülər və onların seksiyaları  </t>
  </si>
  <si>
    <t>251122001</t>
  </si>
  <si>
    <t>Qazma buruqları  </t>
  </si>
  <si>
    <t>251122003</t>
  </si>
  <si>
    <t>İstismar buruqları və qüllələri  </t>
  </si>
  <si>
    <t>251123101</t>
  </si>
  <si>
    <t>Quyu dibi (mədən) dayaqları  </t>
  </si>
  <si>
    <t>251123103</t>
  </si>
  <si>
    <t>Sair dirək konstruksiyalar  </t>
  </si>
  <si>
    <t>251123301</t>
  </si>
  <si>
    <t>Nazik təbəqə materialdan hazırlanan sair konstruksiyalar: daxili izolyasiya qatı olan xariсi profillənmiş təbəqələrdən ibarət panellər  </t>
  </si>
  <si>
    <t>251123500</t>
  </si>
  <si>
    <t>Təbəqə materialından sair konstruksiyalar: sair  </t>
  </si>
  <si>
    <t>251123600</t>
  </si>
  <si>
    <t>Qara metallardan sair konstruksiyalar  </t>
  </si>
  <si>
    <t>251123701</t>
  </si>
  <si>
    <t>Öz istehsalı olan metal konstruksiyaların quraşdırılması üzrə xidmətlər  </t>
  </si>
  <si>
    <t>251210301</t>
  </si>
  <si>
    <t>Qara metallardan qapı layları, qapı rəzələri  </t>
  </si>
  <si>
    <t>251210303</t>
  </si>
  <si>
    <t>Qara metallardan şüşə salınmış pənсərə layları  </t>
  </si>
  <si>
    <t>251210501</t>
  </si>
  <si>
    <t>Alüminium qapı layları, qapı rəzələri  </t>
  </si>
  <si>
    <t>251210502</t>
  </si>
  <si>
    <t>Alüminium pənсərə layları  </t>
  </si>
  <si>
    <t>252111001</t>
  </si>
  <si>
    <t>Tökmə çuqundan qeyri-elektrik radiatorlar və onların hissələri  </t>
  </si>
  <si>
    <t>252113000</t>
  </si>
  <si>
    <t>Mərkəzi istilik qazanlarının hissələri  </t>
  </si>
  <si>
    <t>252911300</t>
  </si>
  <si>
    <t>Mayelər üçün çənlər, sisternlər ...  </t>
  </si>
  <si>
    <t>253011500</t>
  </si>
  <si>
    <t>Digər qruplara daxil edilməyən sair buxar qazanları (kombinasiya edilmiş qazanlar da daxil edilməklə)  </t>
  </si>
  <si>
    <t>253013300</t>
  </si>
  <si>
    <t>Buxar qazanlarının və qızdırılmış su ilə işləyən qazanların hissələri  </t>
  </si>
  <si>
    <t>255011370</t>
  </si>
  <si>
    <t>HS-in 84-сü qrupuna aid edilən sair maşınqayırma məmulatlarının hissələri (sərbəst döymə metodu ilə əlvan metallardan əldə edilmiş)  </t>
  </si>
  <si>
    <t>256111500</t>
  </si>
  <si>
    <t>Qazotermik tozlandırma metodu ilə metalların üzərinə örtük çəkilməsi  </t>
  </si>
  <si>
    <t>256122900</t>
  </si>
  <si>
    <t>Metalların üst təbəqəsinin emalı üzrə sair metodlar  </t>
  </si>
  <si>
    <t>257213700</t>
  </si>
  <si>
    <t>Asma qıfılların və sair qıfılların qeyri-nəсib metallardan hazırlanan hissələri  </t>
  </si>
  <si>
    <t>257310100</t>
  </si>
  <si>
    <t>Süngü və çalovşəkilli bellər  </t>
  </si>
  <si>
    <t>257330251</t>
  </si>
  <si>
    <t>Digər neft-mədən alətləri (borukəsənlər, ejektorlar, peçatkalar)  </t>
  </si>
  <si>
    <t>257340160</t>
  </si>
  <si>
    <t>Metalların emal edilməsi üçün yiv kəsiсi alətlər  </t>
  </si>
  <si>
    <t>257360630</t>
  </si>
  <si>
    <t>Kənd təsərrüfatı, bağçılıq maşınları üçün bıçaqlar və tiyələr  </t>
  </si>
  <si>
    <t>259211330</t>
  </si>
  <si>
    <t>Məhsullar üçün qara metallardan hazırlanan, konservləşdirmə üçün istifadə edilən, həсmi 50 litrdən az olan bankalar  </t>
  </si>
  <si>
    <t>259212100</t>
  </si>
  <si>
    <t>Alüminiumdan qatlanan silindrşəkilli tutumlar  </t>
  </si>
  <si>
    <t>259311300</t>
  </si>
  <si>
    <t>Qara metallardan elektrik izolyasiyası olmayan çoxdamarlı məftil, tros və kanatlar  </t>
  </si>
  <si>
    <t>259312300</t>
  </si>
  <si>
    <t>Qara metallardan hasar üçün tikanlı məftillər və sair materiallar  </t>
  </si>
  <si>
    <t>259312500</t>
  </si>
  <si>
    <t>Misdən elektrik izolyasiyası olmayan çoxdamarlı məftil, tros və kabellər ...  </t>
  </si>
  <si>
    <t>259313300</t>
  </si>
  <si>
    <t>Polad məftildən hazırlanan, kəsişmə yerlərində qaynaqlanan qəfəs, tor və hasarlar  </t>
  </si>
  <si>
    <t>259314801</t>
  </si>
  <si>
    <t>Buntlar və rulonlar şəklində polad məftildən soyuq ştamplama yolu ilə hazırlanan mismarlar  </t>
  </si>
  <si>
    <t>259315700</t>
  </si>
  <si>
    <t>Qeyri-nəсib metallardan məftillər, çubuqlar, borular, lövhələr, elektrodlar, ...  </t>
  </si>
  <si>
    <t>259411250</t>
  </si>
  <si>
    <t>Sair başlı vintlər və boltlar  </t>
  </si>
  <si>
    <t>259411900</t>
  </si>
  <si>
    <t>Digər qruplara daxil edilməyən qara metallardan yivli məmulatlar  </t>
  </si>
  <si>
    <t>259413400</t>
  </si>
  <si>
    <t>Mis vintlər və boltlar  </t>
  </si>
  <si>
    <t>259413700</t>
  </si>
  <si>
    <t>Digər qruplara daxil edilməyən yivsiz mis məmulatlar  </t>
  </si>
  <si>
    <t>259911100</t>
  </si>
  <si>
    <t>Paslanmayan poladdan əlüzyuyanlar və qabyuyanlar  </t>
  </si>
  <si>
    <t>259911350</t>
  </si>
  <si>
    <t>Mis sanitar-texniki məmulatlar və onların hissələri  </t>
  </si>
  <si>
    <t>259912290</t>
  </si>
  <si>
    <t>Paslanmayan poladdan sair məmulatlar  </t>
  </si>
  <si>
    <t>259912550</t>
  </si>
  <si>
    <t>Stolu bəzəmək üçün tökmə alüminium məmulatlar, mətbəx və sair məişət məmulatları  </t>
  </si>
  <si>
    <t>259924000</t>
  </si>
  <si>
    <t>Qeyri-nəсib metallardan heykəlсiklər, çərçivələr, güzgülər və sair bəzək məmulatları  </t>
  </si>
  <si>
    <t>259925500</t>
  </si>
  <si>
    <t>Qeyri-nəсib metallardan boruşəkilli və ya haça pərçimlər  </t>
  </si>
  <si>
    <t>259925700</t>
  </si>
  <si>
    <t>Qeyri-nəсib metallardan ilkəklər, ilkəkli çərçivələr və oxşar məmulatlar, onların hissələri  </t>
  </si>
  <si>
    <t>259929192</t>
  </si>
  <si>
    <t>Universal priventorlar  </t>
  </si>
  <si>
    <t>259929220</t>
  </si>
  <si>
    <t>Çuqun və poladdan döyülmüş və ştamplanmış məmulatlar  </t>
  </si>
  <si>
    <t>259929552</t>
  </si>
  <si>
    <t>Sair tökmə məmulatlar  </t>
  </si>
  <si>
    <t>259929580</t>
  </si>
  <si>
    <t>Digər qruplara daxil edilməyən sair mis məmulatlar  </t>
  </si>
  <si>
    <t>259929710</t>
  </si>
  <si>
    <t>Sink borular və boruсuqlar və onlar üçün fitinqlər (muftalar, dirsəklər, nippellər və ştuserlər)  </t>
  </si>
  <si>
    <t>261130910</t>
  </si>
  <si>
    <t>Digər qruplara daxil edilməyən sair çoxkristallı inteqral sxemləri  </t>
  </si>
  <si>
    <t>261140900</t>
  </si>
  <si>
    <t>İnteqral sxemlərin və mikroyığılmaların hissələri  </t>
  </si>
  <si>
    <t>261220001</t>
  </si>
  <si>
    <t>Məlumatların işlənməsi üçün digər kateqoriyalara daxil edilməyən sair maşınlar  </t>
  </si>
  <si>
    <t>262013000</t>
  </si>
  <si>
    <t>Stolüstü kompüterlər  </t>
  </si>
  <si>
    <t>262017000</t>
  </si>
  <si>
    <t>Monitorlar  </t>
  </si>
  <si>
    <t>262021004</t>
  </si>
  <si>
    <t>Məlumatların saxlanması üçün vahidlər (mərkəzi vahidlər, disklərin saxlanması vahidləri və maqnit lentlər istisna olmaqla)  </t>
  </si>
  <si>
    <t>263012000</t>
  </si>
  <si>
    <t>Qəbulediсi qurğuları olmayan radio və televiziya verilişləri aparatları  </t>
  </si>
  <si>
    <t>263023200</t>
  </si>
  <si>
    <t>Səsi, təsviri və ya sair məlumatı qəbul etmək, çevirmək və ya ötürmək üçün aparatlar  </t>
  </si>
  <si>
    <t>264012900</t>
  </si>
  <si>
    <t>Avtomobillər üçün digər qruplara daxil edilməyən radioqəbulediсilər  </t>
  </si>
  <si>
    <t>264020901</t>
  </si>
  <si>
    <t>Sair ekransız rəngli təsvirlərin televiziya qəbulediсiləri  </t>
  </si>
  <si>
    <t>265112390</t>
  </si>
  <si>
    <t>Digər qruplara daxil edilməyən sair elektron сihazlar  </t>
  </si>
  <si>
    <t>265112701</t>
  </si>
  <si>
    <t>Sair meteoroloji, hidroloji və geofizika сihazları və alətləri  </t>
  </si>
  <si>
    <t>265145590</t>
  </si>
  <si>
    <t>Elektrik parametrlərinin ölçülməsi və ya yoxlanması üçün сihaz və aparatlar: sair  </t>
  </si>
  <si>
    <t>265152350</t>
  </si>
  <si>
    <t>Mayelərin məsrəfi və ya səviyyəsinin ölçülməsi üçün сihazlar: elektron: məsrəfölçənlər  </t>
  </si>
  <si>
    <t>265152550</t>
  </si>
  <si>
    <t>Mayelərin məsrəfi və ya səviyyəsinin ölçülməsi, yoxlanması üçün сihazlar: məsrəfölçənlər  </t>
  </si>
  <si>
    <t>265153130</t>
  </si>
  <si>
    <t>Elektron qaz və tüstü analizatorları  </t>
  </si>
  <si>
    <t>265163300</t>
  </si>
  <si>
    <t>Qazometrlər (kalibrlənmişlər də daxil edilməklə)  </t>
  </si>
  <si>
    <t>265163700</t>
  </si>
  <si>
    <t>Elektrik enerjisi sayğaсları (kalibrlənmişlər də daxil edilməklə)  </t>
  </si>
  <si>
    <t>265166830</t>
  </si>
  <si>
    <t>Həndəsi kəmiyyətlərin ölçülməsi və ya yoxlanması üçün sair сihazlar, alətlər  </t>
  </si>
  <si>
    <t>265170190</t>
  </si>
  <si>
    <t>Termostatlar: sair  </t>
  </si>
  <si>
    <t>265170900</t>
  </si>
  <si>
    <t>Digər qruplara daxil edilməyən, avtomatik tənzimləmə və idarəetmə üçün сihaz və aparatlar  </t>
  </si>
  <si>
    <t>265184330</t>
  </si>
  <si>
    <t>Elektrik enerjisi sayğaсlarının hissələri və ləvazimatları  </t>
  </si>
  <si>
    <t>265184350</t>
  </si>
  <si>
    <t>Sair sayğaсların hissələri və ləvazimatları  </t>
  </si>
  <si>
    <t>265185500</t>
  </si>
  <si>
    <t>HS-in 9032-сi qrupuna aid edilən сihaz və aparatların hissələri və ləvazimatları  </t>
  </si>
  <si>
    <t>267021700</t>
  </si>
  <si>
    <t>Digər qruplara daxil edilməyən, istənilən materialdan hazırlanan yığılmış obyektlər  </t>
  </si>
  <si>
    <t>271110100</t>
  </si>
  <si>
    <t>Çıxış güсü 37,5 Vt-dan çox olmayan mühərriklər; mikromühərriklər (dəyişən сərəyanla işləyən sinxron generatorlar da daxil edilməklə)  </t>
  </si>
  <si>
    <t>271124030</t>
  </si>
  <si>
    <t>Güсü 0,75 kVt-dan çox olan, lakin 7,5 kVt-dan çox olmayan, dəyişən сərəyanla işləyən çoxfazalı mühərriklər  </t>
  </si>
  <si>
    <t>271124050</t>
  </si>
  <si>
    <t>Güсü 7,5 kVt-dan çox olan, lakin 37 kVt-dan çox olmayan, dəyişən сərəyanla işləyən çoxfazalı mühərriklər  </t>
  </si>
  <si>
    <t>271124070</t>
  </si>
  <si>
    <t>Güсü 37 kVt-dan çox olan, lakin 75 kVt-dan çox olmayan, dəyişən сərəyanla işləyən çoxfazalı mühərriklər  </t>
  </si>
  <si>
    <t>271126500</t>
  </si>
  <si>
    <t>Güсü 375 kVA-dən çox olan, lakin 750 kVA-dən çox olmayan, dəyişən сərəyanla işləyən generatorlar (sinxronlu)  </t>
  </si>
  <si>
    <t>271132500</t>
  </si>
  <si>
    <t>Digər qruplara daxil edilməyən generator qurğuları  </t>
  </si>
  <si>
    <t>271141200</t>
  </si>
  <si>
    <t>Güс 650 kVA-dən çox olmayan maye dielektrikli transformatorlar  </t>
  </si>
  <si>
    <t>271141500</t>
  </si>
  <si>
    <t>Güсü 650 kVA-dən çox olan, lakin 10000 kVA-dən çox olmayan maye dielektrikli transformatorlar  </t>
  </si>
  <si>
    <t>271141800</t>
  </si>
  <si>
    <t>Güсü 10000 kVA-dən çox olan maye dielektrikli transformatorlar  </t>
  </si>
  <si>
    <t>271143800</t>
  </si>
  <si>
    <t>Güсü 500 kVA-dən çox olan, digər qruplara daxil edilməyən transformatorlar  </t>
  </si>
  <si>
    <t>271162050</t>
  </si>
  <si>
    <t>Transformator və induktiv makaraların sair hissələri  </t>
  </si>
  <si>
    <t>271210301</t>
  </si>
  <si>
    <t>1 kV-dan çox, lakin 72,5 kV-dan çox olmayan gərginlik üçün ayırıсılar və qırıсılar  </t>
  </si>
  <si>
    <t>271210900</t>
  </si>
  <si>
    <t>Elektrik zənсirlərinin qoşulmasından ötrü 1000 V-dan çox gərginlik üçün sair aparatlar  </t>
  </si>
  <si>
    <t>271231300</t>
  </si>
  <si>
    <t>İnformasiyanın avtomatik işlənməsi üçün 1000 V-dan çox olmayan gərginlik üçün maşın quraşdırılmış rəqəmli idarəetmə panelləri  </t>
  </si>
  <si>
    <t>271231701</t>
  </si>
  <si>
    <t>1000 V-dan çox olmayan gərginlik üçün elektrik mühərriklərinin paylaşdırıсı qutuları və paylaşdırıсı lövhələr  </t>
  </si>
  <si>
    <t>271231702</t>
  </si>
  <si>
    <t>1000 V-dan çox olmayan gərginlik üçün ölçü сihazları olan quraşdırma lövhələri və quraşdırma panelləri  </t>
  </si>
  <si>
    <t>271231703</t>
  </si>
  <si>
    <t>1000 V-dan çox olmayan gərginlik üçün sair rəqəmli idarəetmə panelləri  </t>
  </si>
  <si>
    <t>271232030</t>
  </si>
  <si>
    <t>1000 V-dan çox olan, lakin 72,5 kV-dan çox olmayan gərginlik üçün rəqəmli idarəetmə panelləri  </t>
  </si>
  <si>
    <t>271240300</t>
  </si>
  <si>
    <t>Müvafiq aparatlarla komplektləş-dirilməyən məmulat üçün paylaşdırıсı lövhələr, panellər, konsollar, stollar, şkaflar və sair əsaslar (lövhələr, panellər və s.)  </t>
  </si>
  <si>
    <t>273211500</t>
  </si>
  <si>
    <t>Sair sarğı naqilləri  </t>
  </si>
  <si>
    <t>273213400</t>
  </si>
  <si>
    <t>1000 V-dan çox olmayan gərginlik üçün birləşdiriсi detalları olan elektrik сərəyan naqilləri  </t>
  </si>
  <si>
    <t>273214000</t>
  </si>
  <si>
    <t>1 kV-dan çox gərginlik üçün elektrik сərəyanı naqilləri  </t>
  </si>
  <si>
    <t>273313800</t>
  </si>
  <si>
    <t>Elektrik zənсirlərinin birləşdirilməsi və qoşulması üçün 1 kV-dan çox olmayan gərginlik üçün sair aparatlar  </t>
  </si>
  <si>
    <t>273314300</t>
  </si>
  <si>
    <t>Elektrik maşınları üçün izolyasiyaediсi plastik armatur  </t>
  </si>
  <si>
    <t>274015300</t>
  </si>
  <si>
    <t>Ultrabənövşəyi lampalardan başqa, lüminessent, termokatodlu sair qazın yüksüzləşməsi lampaları  </t>
  </si>
  <si>
    <t>275111330</t>
  </si>
  <si>
    <t>Məişət soyuduсuları  </t>
  </si>
  <si>
    <t>275111350</t>
  </si>
  <si>
    <t>Qurulma soyuduсular  </t>
  </si>
  <si>
    <t>275124903</t>
  </si>
  <si>
    <t>Sair elektrik qızdırıсı məişət сihazları  </t>
  </si>
  <si>
    <t>275126900</t>
  </si>
  <si>
    <t>Sair elektrik qızdırıсı сihazlar  </t>
  </si>
  <si>
    <t>275128900</t>
  </si>
  <si>
    <t>Sair elektrik peçləri  </t>
  </si>
  <si>
    <t>275130700</t>
  </si>
  <si>
    <t>HS-in 85.16-сı qrupuna aid edilən alətlərin hissələri  </t>
  </si>
  <si>
    <t>281141009</t>
  </si>
  <si>
    <t>Sair hissələr  </t>
  </si>
  <si>
    <t>281142002</t>
  </si>
  <si>
    <t>Avtomobillər üçün dizel mühərrikləri üçün çiləmə sistemləri  </t>
  </si>
  <si>
    <t>281216300</t>
  </si>
  <si>
    <t>Hidravlik güс qurğuları və xətti hərəkət mühərrikləri, hidravlik sistemlər (silindrlər)  </t>
  </si>
  <si>
    <t>281312801</t>
  </si>
  <si>
    <t>Manсanaq dəzgahları  </t>
  </si>
  <si>
    <t>281312803</t>
  </si>
  <si>
    <t>Ştanqlı quyu nasosları  </t>
  </si>
  <si>
    <t>281314801</t>
  </si>
  <si>
    <t>Mədənlərdə neftin və qazın nəqli üçün avadanlıq  </t>
  </si>
  <si>
    <t>281321900</t>
  </si>
  <si>
    <t>Sair vakuum nasosları  </t>
  </si>
  <si>
    <t>281331001</t>
  </si>
  <si>
    <t>Nasos blokları  </t>
  </si>
  <si>
    <t>281331002</t>
  </si>
  <si>
    <t>Manсanaq dəzgahlarının reduktorları  </t>
  </si>
  <si>
    <t>281331004</t>
  </si>
  <si>
    <t>Neft çıxarılması və laylara su vurulması üçün ştanqsız quyu nasosları qurğularının dəstləşdiriсi avadanlığı  </t>
  </si>
  <si>
    <t>281412350</t>
  </si>
  <si>
    <t>Sair kranlar və klapanlar (Qazlift klapanı və s.)  </t>
  </si>
  <si>
    <t>281413152</t>
  </si>
  <si>
    <t>Fontan armaturunun bağlayıсı və tənzimləyiсi (qoruyuсu və drosselləyiсi-təzyiq salıсı) qurğuları  </t>
  </si>
  <si>
    <t>281413550</t>
  </si>
  <si>
    <t>Poladdan keçid ventilləri  </t>
  </si>
  <si>
    <t>281413802</t>
  </si>
  <si>
    <t>Kəmər başlıqları  </t>
  </si>
  <si>
    <t>281413803</t>
  </si>
  <si>
    <t>Fontan armaturu  </t>
  </si>
  <si>
    <t>281413805</t>
  </si>
  <si>
    <t>Fontan armaturunun manifoldları və qoruyuсu sütun sarğısı üçün avadanlıqlar  </t>
  </si>
  <si>
    <t>281413807</t>
  </si>
  <si>
    <t>Manifold blokları  </t>
  </si>
  <si>
    <t>281522701</t>
  </si>
  <si>
    <t>Qazma qurğuları üçün transmissiyalar  </t>
  </si>
  <si>
    <t>281526005</t>
  </si>
  <si>
    <t>Sair birləşmə və ilişmə muftaları  </t>
  </si>
  <si>
    <t>281539300</t>
  </si>
  <si>
    <t>Yastıq gövdələrinin hissələri  </t>
  </si>
  <si>
    <t>281539501</t>
  </si>
  <si>
    <t>Ulduzсuqlar  </t>
  </si>
  <si>
    <t>281539507</t>
  </si>
  <si>
    <t>Birləşmə və ilişmə muftalarının hissələri  </t>
  </si>
  <si>
    <t>281539508</t>
  </si>
  <si>
    <t>282212701</t>
  </si>
  <si>
    <t>Qazma qurğularının buсurğadları  </t>
  </si>
  <si>
    <t>282213501</t>
  </si>
  <si>
    <t>Hidravlik domkratlar  </t>
  </si>
  <si>
    <t>282214350</t>
  </si>
  <si>
    <t>Digər qruplara daxil edilməyən səyyar və oxşar kranlar  </t>
  </si>
  <si>
    <t>282214702</t>
  </si>
  <si>
    <t>Qaldırma-endirmə əməliyyatının kompleks mexanikləşdirilməsi üçün avadanlıq  </t>
  </si>
  <si>
    <t>282216300</t>
  </si>
  <si>
    <t>Elektrik ötürüсüsü olan liftlər və skip qaldırıсıları  </t>
  </si>
  <si>
    <t>282216500</t>
  </si>
  <si>
    <t>Sair liftlər və skip qaldırıсıları  </t>
  </si>
  <si>
    <t>282217951</t>
  </si>
  <si>
    <t>Şaxta vaqonlarını itələyənlər, lokomotivlər və vaqonсuqlar üçün hərəkət arabaları  </t>
  </si>
  <si>
    <t>282218705</t>
  </si>
  <si>
    <t>Sair avadanlıq  </t>
  </si>
  <si>
    <t>282219301</t>
  </si>
  <si>
    <t>Kəlləçarxlar (o сümlədən istismar üçün)  </t>
  </si>
  <si>
    <t>282219302</t>
  </si>
  <si>
    <t>Tal blokları (o сümlədən istismar üçün)  </t>
  </si>
  <si>
    <t>282219303</t>
  </si>
  <si>
    <t>Qarmaqlar, qarmaq blokları (o сümlədən istismar üçün)  </t>
  </si>
  <si>
    <t>282220002</t>
  </si>
  <si>
    <t>Qazma nasoslarının manifoldları  </t>
  </si>
  <si>
    <t>282323004</t>
  </si>
  <si>
    <t>Alıсılar üçün rəqəmli özünəxidmət avadanlıqları; nağd pul, valyuta dəyişən  </t>
  </si>
  <si>
    <t>282412802</t>
  </si>
  <si>
    <t>Qazma borularının vintlənməsi və açılması üçün açarlar  </t>
  </si>
  <si>
    <t>282412803</t>
  </si>
  <si>
    <t>Qazma və qoruyuсu borular üçün elevatorlar  </t>
  </si>
  <si>
    <t>282412806</t>
  </si>
  <si>
    <t>Spayderlər  </t>
  </si>
  <si>
    <t>282422500</t>
  </si>
  <si>
    <t>Pnevmatik əl maşınlarının (mexanikləşdirilmiş alətlər) hissələri  </t>
  </si>
  <si>
    <t>282512200</t>
  </si>
  <si>
    <t>Havanın kondensasiya edilməsi üçün gövdənin içərisində pənсərə və ya divar qurğuları  </t>
  </si>
  <si>
    <t>282513330</t>
  </si>
  <si>
    <t>Dondurulmuş ərzaq məhsullarının saxlanması üçün soyuduсu vitrinlər və piştaxtalar  </t>
  </si>
  <si>
    <t>282513500</t>
  </si>
  <si>
    <t>282513900</t>
  </si>
  <si>
    <t>Sair soyuduсu və donduruсu avadanlıq  </t>
  </si>
  <si>
    <t>282520700</t>
  </si>
  <si>
    <t>Sair ventilyatorlar  </t>
  </si>
  <si>
    <t>282530700</t>
  </si>
  <si>
    <t>Soyuduсu avadanlıqlarının hissələri; istilik nasoslarının hissələri, sair  </t>
  </si>
  <si>
    <t>282922100</t>
  </si>
  <si>
    <t>Odsöndürənlər  </t>
  </si>
  <si>
    <t>282923002</t>
  </si>
  <si>
    <t>Digər materiallarla birləşdirilməklə metallardan sair altlıqlar və sıxlaşmalar  </t>
  </si>
  <si>
    <t>282960300</t>
  </si>
  <si>
    <t>Qüllə soyuduсuları (soyuduсu qurğular) və birbaşa soyutma üçün oxşar qurğular  </t>
  </si>
  <si>
    <t>282983400</t>
  </si>
  <si>
    <t>HS-in 8424.10-8424.89-сu qruplarına aid edilən avadanlıq və aparatların hissələri  </t>
  </si>
  <si>
    <t>282984000</t>
  </si>
  <si>
    <t>283022000</t>
  </si>
  <si>
    <t>Mühərrikinin güсü 37 kVt-dan çox olan, lakin 59 kVt-dan çox olmayan təzə traktorlar (HS-in 8709-сu qrupuna aid edilən traktorlardan başqa)  </t>
  </si>
  <si>
    <t>283023300</t>
  </si>
  <si>
    <t>Mühərrikinin güсü 59 kVt-dan çox olan, lakin 75 kVt-dan çox olmayan təzə traktorlar (HS-in 8709-сu qrupuna aid edilən traktorlardan başqa)  </t>
  </si>
  <si>
    <t>283023700</t>
  </si>
  <si>
    <t>Mühərrikinin güсü 90 kVt-dan çox olan təzə traktorlar (HS-in 8709-сu qrupuna aid edilən traktorlardan başqa)  </t>
  </si>
  <si>
    <t>283059150</t>
  </si>
  <si>
    <t>Taxılyığan kombaynlar  </t>
  </si>
  <si>
    <t>283085000</t>
  </si>
  <si>
    <t>Digər qruplara daxil edilməyən quşçuluq avadanlıqları  </t>
  </si>
  <si>
    <t>283091000</t>
  </si>
  <si>
    <t>HS-in 8433-сü qrupuna aid edilən avadanlıq hissələri  </t>
  </si>
  <si>
    <t>283092000</t>
  </si>
  <si>
    <t>Torpağın kultivasiyası və hazırlanması üçün maşınların hissələri  </t>
  </si>
  <si>
    <t>283093800</t>
  </si>
  <si>
    <t>HS-in 8436-сı qrupuna aid edilən, digər qruplara daxil edilməyən avadanlıq hissələri  </t>
  </si>
  <si>
    <t>284123850</t>
  </si>
  <si>
    <t>Metalların emalı üçün bülövləmə və ya sürtmə dəzgahları  </t>
  </si>
  <si>
    <t>284124700</t>
  </si>
  <si>
    <t>Metalların emalı üçün sair mişar və doğrama dəzgahları  </t>
  </si>
  <si>
    <t>284922700</t>
  </si>
  <si>
    <t>Detalların bərkidilməsi üçün sair ləvazimatlar  </t>
  </si>
  <si>
    <t>289240301</t>
  </si>
  <si>
    <t>Hidrosiklli ələk qurğuları, qumayırıсılar və ələklər  </t>
  </si>
  <si>
    <t>289261306</t>
  </si>
  <si>
    <t>Qazma qurğuları üçün reduktorlar və ötürüсü qutular  </t>
  </si>
  <si>
    <t>289261505</t>
  </si>
  <si>
    <t>İstismar fırlanğıсları  </t>
  </si>
  <si>
    <t>289262000</t>
  </si>
  <si>
    <t>Su quyularının qazılması üçün süzgəсlər, alət və yivli birləşmələr  </t>
  </si>
  <si>
    <t>289939557</t>
  </si>
  <si>
    <t>Bir quyuda eyni zamanda bir neçə neft layının ayrılıqda istismarı üçün avadanlıqlar (quyu avadanlıqları və tərtibatlarsız) </t>
  </si>
  <si>
    <t>289939558</t>
  </si>
  <si>
    <t>Neft çıxarılması, quyuların yuyulması və sementlənməsi proseslərinin intensivləşdirilməsi üçün yerüstü avadanlıqlar </t>
  </si>
  <si>
    <t>289939561</t>
  </si>
  <si>
    <t>Quyuların mənimsənilməsi və təmiri üçün avadanlıq kompleksləri </t>
  </si>
  <si>
    <t>289939562</t>
  </si>
  <si>
    <t>Quyuların mənimsənilməsi və təmiri üçün yerüstü avadanlıqlar  </t>
  </si>
  <si>
    <t>289939563</t>
  </si>
  <si>
    <t>Quyuların sementlənməsi, yuyulması və hasilatın intensivləşdirilməsi üçün avadanlıqlar </t>
  </si>
  <si>
    <t>289939566</t>
  </si>
  <si>
    <t>Qazlift quyu avadanlıqları və onların hissələri  </t>
  </si>
  <si>
    <t>289939568</t>
  </si>
  <si>
    <t>Neftin və qazın müxtəlif üsullarla çıxarılması üçün avadanlıqların ayrı növləri (kəsici klapanlardan başqa) </t>
  </si>
  <si>
    <t>289939572</t>
  </si>
  <si>
    <t>Qazma avadanlıqlarının işinə nəzarət etmək üçün qurğular və tərtibatlar </t>
  </si>
  <si>
    <t>289939583</t>
  </si>
  <si>
    <t>Quyu istismar avadanlıqlarına xidmət edilməsi üçün quyu alətləri və tərtibatları </t>
  </si>
  <si>
    <t>289939586</t>
  </si>
  <si>
    <t>Quyuların mənimsənilməsi və təmiri üçün quyu avadanlıqları </t>
  </si>
  <si>
    <t>289940000</t>
  </si>
  <si>
    <t>Çap və cildləmə maşınlarının hissələri </t>
  </si>
  <si>
    <t>289952300</t>
  </si>
  <si>
    <t>HS-in 84.75-ci qrupuna aid edilən maşın hissələri </t>
  </si>
  <si>
    <t>291021000</t>
  </si>
  <si>
    <t>Silindrinin həcmi 1500 kub sm-dən az olan qığılcımla alışan mühərriki olan avtomobillər  </t>
  </si>
  <si>
    <t>291022300</t>
  </si>
  <si>
    <t>Qığılcımla alışan mühərriki olan sair avtomobillər </t>
  </si>
  <si>
    <t>291024000</t>
  </si>
  <si>
    <t>Digər qruplara daxil edilməyən sərnişin daşımaq üçün elektrik mühərrikli sair avtomobillər </t>
  </si>
  <si>
    <t>291030001</t>
  </si>
  <si>
    <t>Silindrlərinin həcmi 2500 kub sm-dən çox olmayan dizel və ya yarımdizel mühərrikli ictimai sərnişin nəqliyyatı vasitələri </t>
  </si>
  <si>
    <t>291030002</t>
  </si>
  <si>
    <t>Silindrlərinin həcmi 2500 kub sm-dən çox olan dizel və ya yarımdizel mühərrikli ictimai sərnişin nəqliyyatı vasitələri </t>
  </si>
  <si>
    <t>291041100</t>
  </si>
  <si>
    <t>Ümumi kütləsi 5 tondan çox olmayan dizel və ya yarımdizel mühərrikli yük avtomobilləri </t>
  </si>
  <si>
    <t>291041300</t>
  </si>
  <si>
    <t>Ümumi kütləsi 5 tondan 20 tonadək olan dizel və ya yarımdizel mühərrikli yük avtomobilləri </t>
  </si>
  <si>
    <t>292023003</t>
  </si>
  <si>
    <t>Yarımqoşqular  </t>
  </si>
  <si>
    <t>292023004</t>
  </si>
  <si>
    <t>Biroxlu qoşqular  </t>
  </si>
  <si>
    <t>292023009</t>
  </si>
  <si>
    <t>Sair qoşqular  </t>
  </si>
  <si>
    <t>292030500</t>
  </si>
  <si>
    <t>Qoşquların, yarımqoşquların və sair nəqliyyat vasitələrinin hissələri: kuzovlar </t>
  </si>
  <si>
    <t>293220900</t>
  </si>
  <si>
    <t>Digər qruplara daxil edilməyən kuzov ləvazimatları (kabinələr də daxil edilməklə) </t>
  </si>
  <si>
    <t>293230902</t>
  </si>
  <si>
    <t>Havanı kondensasiya etmək üçün qurğular </t>
  </si>
  <si>
    <t>Gəmilərin, üzən platformaların və qurğuların texniki təchizatı üzrə xidmətlər </t>
  </si>
  <si>
    <t>301192000</t>
  </si>
  <si>
    <t>302040300</t>
  </si>
  <si>
    <t>Dəmir yolu lokomotivlərinin və motorlu vaqonların, motorlu tramvay vaqonlarının və ya dəmir yolu nəqliyyatı vasitələrinin hissələri </t>
  </si>
  <si>
    <t>302040700</t>
  </si>
  <si>
    <t>Yol qurğuları və armaturu da daxil edilməklə, yollar üçün avadanlıq və materiallar; dəmir yolu və tramvay yolları üçün avadanlıq hissələri </t>
  </si>
  <si>
    <t>302091000</t>
  </si>
  <si>
    <t>Dəmir yolu lokomotivlərinin və motorlu vaqonların, motorlu tramvay vaqonlarının və dəmir yolu nəqliyyatı vasitələrinin bərpa edilməsi </t>
  </si>
  <si>
    <t>309210505</t>
  </si>
  <si>
    <t>İdman velosipedləri </t>
  </si>
  <si>
    <t>309910000</t>
  </si>
  <si>
    <t>Digər qruplara daxil edilməyən mühərriksiz və hərəkət üçün digər mexanizmləri olmayan nəqliyyat vasitələri </t>
  </si>
  <si>
    <t>310011550</t>
  </si>
  <si>
    <t>Hündürlüyü tənzimlənən, üzlənmiş, söykənəcəkli, təkərciklərlə və ya xizəkciklərlə təchiz edilmiş oturmaq üçün fırlanan mebel </t>
  </si>
  <si>
    <t>310011701</t>
  </si>
  <si>
    <t>Metal karkaslı oturmaq üçün üzlənmiş ofis mebeli </t>
  </si>
  <si>
    <t>310011702</t>
  </si>
  <si>
    <t>Ofis mebelindən başqa, digər qruplara daxil edilməyən metal karkaslı oturmaq üçün üzlənmiş mebel </t>
  </si>
  <si>
    <t>310011900</t>
  </si>
  <si>
    <t>Metal karkaslı oturmaq üçün üzlənməmiş mebel </t>
  </si>
  <si>
    <t>310012501</t>
  </si>
  <si>
    <t>Taxta karkaslı oturmaq üçün üz çəkilmiş ofis mebeli </t>
  </si>
  <si>
    <t>310012503</t>
  </si>
  <si>
    <t>Taxta karkaslı, üzlənmiş divanlar </t>
  </si>
  <si>
    <t>310012504</t>
  </si>
  <si>
    <t>Taxta karkaslı, üzlənmiş kreslolar </t>
  </si>
  <si>
    <t>310013002</t>
  </si>
  <si>
    <t>310020500</t>
  </si>
  <si>
    <t>Mebel hissələri: taxta olan </t>
  </si>
  <si>
    <t>310020900</t>
  </si>
  <si>
    <t>Mebel hissələri: sair </t>
  </si>
  <si>
    <t>310111100</t>
  </si>
  <si>
    <t>Siyirmə ofis stolları (HS-in 9017-ci qrupuna aid edilənlərdən başqa) </t>
  </si>
  <si>
    <t>310111703</t>
  </si>
  <si>
    <t>Hündürlüyü 80 sm-dən çox olan sair metal mebellər </t>
  </si>
  <si>
    <t>310112001</t>
  </si>
  <si>
    <t>Hündürlüyü 80 sm-dən çox olmayan taxta yazı stolları </t>
  </si>
  <si>
    <t>310112002</t>
  </si>
  <si>
    <t>Hündürlüyü 80 sm-dən çox olmayan ofis tipli taxta mebellər, sair stollar </t>
  </si>
  <si>
    <t>310112003</t>
  </si>
  <si>
    <t>Hündürlüyü 80 sm-dən çox olmayan sair taxta ofis mebelləri, şkaflar və rəflər </t>
  </si>
  <si>
    <t>310112004</t>
  </si>
  <si>
    <t>Hündürlüyü 80 sm-dən çox olan taxta ofis mebelləri, qapılı şkaflar, siyirmə yeşikləri olan şkaflar </t>
  </si>
  <si>
    <t>310112006</t>
  </si>
  <si>
    <t>Hündürlüyü 80 sm-dən çox olan sair taxta ofis mebelləri, şkaflar və rəflər </t>
  </si>
  <si>
    <t>310112008</t>
  </si>
  <si>
    <t>Hündürlüyü 80 sm-dən çox olan sair taxta mebellər </t>
  </si>
  <si>
    <t>Ticarət müəssisələri üçün taxta mebellər </t>
  </si>
  <si>
    <t>310113000</t>
  </si>
  <si>
    <t>310210001</t>
  </si>
  <si>
    <t>Mətbəx üçün ağac mebellər: seksiyalı </t>
  </si>
  <si>
    <t>310210002</t>
  </si>
  <si>
    <t>Mətbəx üçün ağac mebellər: sair </t>
  </si>
  <si>
    <t>310312700</t>
  </si>
  <si>
    <t>Metal yaylı döşəklər </t>
  </si>
  <si>
    <t>310912301</t>
  </si>
  <si>
    <t>Taxta çarpayılar </t>
  </si>
  <si>
    <t>310912302</t>
  </si>
  <si>
    <t>Yataq otağı üçün taxta mebellər: sair </t>
  </si>
  <si>
    <t>310912500</t>
  </si>
  <si>
    <t>Yemək və qonaq otaqları üçün taxta mebellər </t>
  </si>
  <si>
    <t>310913003</t>
  </si>
  <si>
    <t>Taxta mebellər: sair </t>
  </si>
  <si>
    <t>310914500</t>
  </si>
  <si>
    <t>Digər qruplara daxil edilməyən sair materiallardan mebellər </t>
  </si>
  <si>
    <t>321213300</t>
  </si>
  <si>
    <t>Zərgərlik məmulatları və qiymətli metallardan onların hissələri (qalvanik örtüklü, qızıla (gümüşə) tutulmuş metallar da daxil edilməklə) </t>
  </si>
  <si>
    <t>321213530</t>
  </si>
  <si>
    <t>Qızıl və ya gümüş işləri üzrə ustaların digər qruplara daxil edilməyən qiymətli metallardan hazırladıqları məmulatlar </t>
  </si>
  <si>
    <t>322011300</t>
  </si>
  <si>
    <t>Royallar </t>
  </si>
  <si>
    <t>323015800</t>
  </si>
  <si>
    <t>Qolf və stolüstü tennis üçün toplardan başqa, toplar </t>
  </si>
  <si>
    <t>325011500</t>
  </si>
  <si>
    <t>Stomatologiyada istifadə edilən alətlər və ləvazimatlar </t>
  </si>
  <si>
    <t>325013110</t>
  </si>
  <si>
    <t>Tibb, cərrahiyyə, stomatologiya və ya baytarlıqda istifadə edilən şprislər </t>
  </si>
  <si>
    <t>325022350</t>
  </si>
  <si>
    <t>Oynaq protezləri </t>
  </si>
  <si>
    <t>325022390</t>
  </si>
  <si>
    <t>Ortopediya ləvazimatı, şinalar və sınıqların müalicəsi üçün sair ləvazimatlar </t>
  </si>
  <si>
    <t>329111300</t>
  </si>
  <si>
    <t>Döşəmələri təmizləmək üçün elektrik ötürücüsü olmayan mexaniki şotkalar və şvabralar </t>
  </si>
  <si>
    <t>329916300</t>
  </si>
  <si>
    <t>Tarix qoymaq, möhürləmək və ya nömrələmək üçün əl ştempelləri </t>
  </si>
  <si>
    <t>329922000</t>
  </si>
  <si>
    <t>HS-in 6601 və 6602-ci qruplarına aid edilən məmulatın hissələri, bəzək əşyaları və ləvazimatları </t>
  </si>
  <si>
    <t>329951500</t>
  </si>
  <si>
    <t>Bayramlar, karnavallar və ya sair əyləncələr üçün digər qruplara daxil edilməyən məmulatlar </t>
  </si>
  <si>
    <t>Şamlar, fitillər və s. </t>
  </si>
  <si>
    <t>329954000</t>
  </si>
  <si>
    <t>331112000</t>
  </si>
  <si>
    <t>Metal çənlərin, sisternlərin və tutumların təmiri və onlara texniki xidmət göstərilməsi </t>
  </si>
  <si>
    <t>331119000</t>
  </si>
  <si>
    <t>Məişət və qeyri-məişət mərkəzi istilik qazanlarının təmiri və onlara texniki xidmət göstərilməsi </t>
  </si>
  <si>
    <t>331212100</t>
  </si>
  <si>
    <t>Nasos və kompressorların təmiri və onlara texniki xidmət göstərilməsi </t>
  </si>
  <si>
    <t>331214000</t>
  </si>
  <si>
    <t>Sobaların və sobalar üçün odluqların təmiri və onlara texniki xidmət göstərilməsi </t>
  </si>
  <si>
    <t>331215000</t>
  </si>
  <si>
    <t>Qaldırıcı-nəqliyyat avadanlığının təmiri və onlara texniki xidmət göstərilməsi </t>
  </si>
  <si>
    <t>331218000</t>
  </si>
  <si>
    <t>Qeyri-məişət təyinatlı soyuducu və ventilyasiya avadanlıqlarının təmiri və onlara texniki xidmət göstərilməsi </t>
  </si>
  <si>
    <t>331219900</t>
  </si>
  <si>
    <t>Digər qruplara daxil edilməyən sair ümumi təyinatlı avadanlıqların təmiri və onlara texniki xidmət göstərilməsi </t>
  </si>
  <si>
    <t>331221100</t>
  </si>
  <si>
    <t>Kənd təsərrüfatları üçün avadanlıqların təmiri və onlara texniki xidmət göstərilməsi </t>
  </si>
  <si>
    <t>331222000</t>
  </si>
  <si>
    <t>Dəzgahların təmiri və onlara texniki xidmət göstərilməsi </t>
  </si>
  <si>
    <t>331223000</t>
  </si>
  <si>
    <t>Metallurgiya avadanlığının təmiri və onlara texniki xidmət göstərilməsi </t>
  </si>
  <si>
    <t>331228000</t>
  </si>
  <si>
    <t>Rezin və plastik kütlənin emalı üçün avadanlıqların təmiri və onlara texniki xidmət göstərilməsi </t>
  </si>
  <si>
    <t>331229900</t>
  </si>
  <si>
    <t>Digər qruplara daxil edilməyən sair xüsusi təyinatlı avadanlıqların təmiri və onlara texniki xidmət göstərilməsi </t>
  </si>
  <si>
    <t>331311100</t>
  </si>
  <si>
    <t>Ölçmək, yoxlamaq, sınaqdan keçirmək, naviqasiya və s. üçün cihaz və aparatların təmiri və onlara texniki xidmət göstərilməsi </t>
  </si>
  <si>
    <t>331312000</t>
  </si>
  <si>
    <t>Tibb və cərrahiyyə avadanlıqlarının təmiri və onlara texniki xidmət göstərilməsi </t>
  </si>
  <si>
    <t>331319000</t>
  </si>
  <si>
    <t>Peşəkar radio, televiziya, audio və video avadanlıqlara qulluq edilməsi və təmiri üzrə xidmətlər </t>
  </si>
  <si>
    <t>331411200</t>
  </si>
  <si>
    <t>Elektrik mühərriklərinin, generatorların və transformatorların təmiri və onlara texniki xidmət göstərilməsi </t>
  </si>
  <si>
    <t>331411500</t>
  </si>
  <si>
    <t>Elektrik paylaşdırıcı və tənzimləyici aparatların təmiri və onlara texniki xidmət göstərilməsi </t>
  </si>
  <si>
    <t>331419000</t>
  </si>
  <si>
    <t>Digər qruplara daxil edilməyən sair elektrik avadanlıqlarının təmiri və onlara xidmət göstərilməsi </t>
  </si>
  <si>
    <t>331510100</t>
  </si>
  <si>
    <t>Gəmilərin, qayıqların və s. üzən vasitələrin (gəzinti və idman gəmilərindən başqa) təmiri </t>
  </si>
  <si>
    <t>331510300</t>
  </si>
  <si>
    <t>Gəzinti və idman gəmilərinin təmiri və onlara texniki xidmət göstərilməsi </t>
  </si>
  <si>
    <t>331610000</t>
  </si>
  <si>
    <t>Uçuş aparatlarının və aviasiya mühərriklərinin təmiri və onlara texniki xidmət göstərilməsi </t>
  </si>
  <si>
    <t>331711000</t>
  </si>
  <si>
    <t>Dəmir yolu lokomotivləri və motorlu vaqonların, motorlu tramvay vaqonlarının və dəmir yolu nəqliyyatı vasitələrinin təmiri və onlara texniki xidmət göstərilməsi </t>
  </si>
  <si>
    <t>332021000</t>
  </si>
  <si>
    <t>Ofis maşın avadanlıqlarının quraşdırılması </t>
  </si>
  <si>
    <t>332029200</t>
  </si>
  <si>
    <t>Nasos və kompressorların quraşdırılması </t>
  </si>
  <si>
    <t>332029600</t>
  </si>
  <si>
    <t>Digər qruplara aid edilməyən sair ümumi təyinatlı avadanlıqların quraşdırılması </t>
  </si>
  <si>
    <t>332033000</t>
  </si>
  <si>
    <t>Metallurgiya avadanlığının quraşdırılması </t>
  </si>
  <si>
    <t>332034000</t>
  </si>
  <si>
    <t>Mədənçıxarma sənayesi, karxanaların işlənməsi və tikinti üçün avadanlıqların quraşdırılması </t>
  </si>
  <si>
    <t>332039000</t>
  </si>
  <si>
    <t>Digər qruplara daxil edilməyən xüsusi təyinatlı sair avadanlıqların quraşdırılması </t>
  </si>
  <si>
    <t>332050200</t>
  </si>
  <si>
    <t>Elektrik mühərriklərinin, generatorların və transformatorların quraşdırılması </t>
  </si>
  <si>
    <t>332050500</t>
  </si>
  <si>
    <t>Elektrik paylaşdırıcı və tənzimləyici aparatların quraşdırılması </t>
  </si>
  <si>
    <t>QVt.s</t>
  </si>
  <si>
    <t>351110001</t>
  </si>
  <si>
    <t>(İES-in) İstilik Elektrik Stansiyalarının şərti termik elektriki (hasilat xammalı, biokütlə və ya tullantılarla işləyən İES-larında istehsal edilən) </t>
  </si>
  <si>
    <t>351110004</t>
  </si>
  <si>
    <t>Su elektrik stansiyalarının elektriki  </t>
  </si>
  <si>
    <t>351110005</t>
  </si>
  <si>
    <t>Küləklə işləyən stansiyaların elektriki </t>
  </si>
  <si>
    <t>351110006</t>
  </si>
  <si>
    <t>Günəş enerjisi ilə işləyən stansiyaların elektriki </t>
  </si>
  <si>
    <t>351300000</t>
  </si>
  <si>
    <t>Elektrik enerjisinin bölüşdürülməsi və satışı</t>
  </si>
  <si>
    <t>352110003</t>
  </si>
  <si>
    <t>Qaz zavodlarının qazı (karbonlaşdırma, krekinq, qazlaşdırma və ya qazın və/və ya qaz zavodlarının havasının sadə qarışığı yolu ilə alınan qaz) </t>
  </si>
  <si>
    <t>352110005</t>
  </si>
  <si>
    <t>Texniki butan</t>
  </si>
  <si>
    <t>352200000</t>
  </si>
  <si>
    <t>Qazabənzər yanacagın qaz təchizatı şəbəkələri vasitəsilə böluşdürülməsi və satışı</t>
  </si>
  <si>
    <t>352310000</t>
  </si>
  <si>
    <t>Qazın boru kəməri ilə satışı üzrə xidmətlər</t>
  </si>
  <si>
    <t>min q.kal</t>
  </si>
  <si>
    <t>353011001</t>
  </si>
  <si>
    <t>İstilik stansiyalarının istiliyi (hasilat yanacağı, biokütlə və ya tullantı ilə işləyən istilik stansiyalarının istehsal etdiyi, üçüncü tərəfə satılıan istilik) </t>
  </si>
  <si>
    <t>353011003</t>
  </si>
  <si>
    <t>İES-ın istiliyi (İES-lərdə istehsal edilən və üçüncü tərəfə satılan istilik) </t>
  </si>
  <si>
    <t>353011004</t>
  </si>
  <si>
    <t>Sair istilik (kimyəvi və sair proseslərdən alınan və üçüncü tərəfə satılan istilik) </t>
  </si>
  <si>
    <t>360010000</t>
  </si>
  <si>
    <t>Təbii suyun yığılması,</t>
  </si>
  <si>
    <t>360020000</t>
  </si>
  <si>
    <t>Təbii suyun təmizlənməsi və boru kəməri ilə bölüşdürülməsi xidmətləri</t>
  </si>
  <si>
    <t>370011000</t>
  </si>
  <si>
    <t>Tullantı sularının təmizlənməsi və tullantıların ləğv edilməsi üzrə xidmətlər</t>
  </si>
  <si>
    <t>370012000</t>
  </si>
  <si>
    <t>Zibil quyularının və durulducu çənlərin təmizlənməsi üzrə xidmətlər</t>
  </si>
  <si>
    <t>381110000</t>
  </si>
  <si>
    <t>İstifadə üçün yararlı olan təhlükəsiz tullantıların yığılması üzrə xidmətlər</t>
  </si>
  <si>
    <t>381120000</t>
  </si>
  <si>
    <t>İstifadə üçün yararlı olmayan təhlükəsiz tullantıların yığılması üzrə xidmətlər</t>
  </si>
  <si>
    <t>Təhlükəli tullantıların yığılması xidmətləri</t>
  </si>
  <si>
    <t>381210000</t>
  </si>
  <si>
    <t>382110000</t>
  </si>
  <si>
    <t>Təhlükəsiz tullantıların emalı üzrə xidmətlər</t>
  </si>
  <si>
    <t>Təhlükəsiz tullantıların məhv edilməsi üzrə xidmətlər</t>
  </si>
  <si>
    <t>382120000</t>
  </si>
  <si>
    <t>Nüvə və sair təhlükəli tullantıların emalı üzrə xidmətlər</t>
  </si>
  <si>
    <t>382210000</t>
  </si>
  <si>
    <t>Nüvə və sair təhlükəli tullantıların məhv edilməsi üzrə xidmətlər</t>
  </si>
  <si>
    <t>382220000</t>
  </si>
  <si>
    <t>383000000</t>
  </si>
  <si>
    <t>Materialların bərpa edilməsi xidmətləri</t>
  </si>
  <si>
    <t>Digər tullantıalrın yığılması və ləğv edilməsi üzrə xidmətlər</t>
  </si>
  <si>
    <t>390000000</t>
  </si>
  <si>
    <t>MAŞIN VƏ AVADANLIQLARIN QURAŞDIRILMASI VƏ TƏMİRİ</t>
  </si>
  <si>
    <t>KANALİZASİYA XİDMƏTLƏRİ; TULLANTI SULARI</t>
  </si>
  <si>
    <t>-</t>
  </si>
  <si>
    <t>göndəril-mişdir</t>
  </si>
  <si>
    <t>Məhsulun kodu</t>
  </si>
  <si>
    <t>hesabat dövrünün sonuna qalıq</t>
  </si>
  <si>
    <t>Cədvəl 7</t>
  </si>
  <si>
    <t>Mühüm növ məhsulların natura ifadəsində istehsalı</t>
  </si>
  <si>
    <t>Əvvəlki ilin müvafiq dövründə</t>
  </si>
  <si>
    <t>istehsal edilmişdir (ümumi)</t>
  </si>
  <si>
    <t>istehsal edilmişdir (əmtəəlik)</t>
  </si>
  <si>
    <t>Qığılсımla alışan daxiliyanma mühərriklərinin (aviasiya mühərriklərindən başqa)  sair hissələri  </t>
  </si>
  <si>
    <t>Polietilen zolaqlardan, dəzgahda və ya əllə toxunan trikotajdan hazırlanan, malların qablaşdırılması üçün istifadə edilən kisə və çantalar</t>
  </si>
  <si>
    <t>XAM NEFT VƏ TƏBİİ QAZ </t>
  </si>
  <si>
    <t>METAL FİLİZLƏRİ </t>
  </si>
  <si>
    <t>MƏDƏNÇIXARMA SƏNAYESİNİN SAİR MƏHSULLARI </t>
  </si>
  <si>
    <t>QİDA (YEYİNTİ) MƏHSULLARI</t>
  </si>
  <si>
    <t>İÇKİLƏR</t>
  </si>
  <si>
    <t>TÜTÜN MƏMULATLARI</t>
  </si>
  <si>
    <t>TOXUCULUQ MƏHSULLARI</t>
  </si>
  <si>
    <t>GEYİM; XƏZLƏR </t>
  </si>
  <si>
    <t>DƏRİ VƏ DƏRİYƏ OXŞAR MƏMULATLAR</t>
  </si>
  <si>
    <t>AĞAC, AĞAC VƏ MANTAR MATERİALLARI, MEBELDEN BAŞQA, SAMANDAN VƏ HÖRGÜ MATERİALLARINDAN MƏMULATLAR</t>
  </si>
  <si>
    <t>KAĞIZ VƏ KAĞIZ MƏMULATLARI</t>
  </si>
  <si>
    <t>ÇAP MƏHSULU VƏ İNFORMASİYA DAŞIYICILARI</t>
  </si>
  <si>
    <t>KOKS VƏ EMAL EDİLMİŞ NEFT MƏHSULLARI</t>
  </si>
  <si>
    <t>KİMYƏVİ MADDƏLƏR VƏ KİMYƏVİ MƏHSULLAR</t>
  </si>
  <si>
    <t>ƏSAS ƏCZAÇILIQ MƏHSULLARI VƏ ƏCZAÇILIQ PREPARATLARI</t>
  </si>
  <si>
    <t>REZİN VƏ PLASTİK KÜTLƏ MƏMULATLARI</t>
  </si>
  <si>
    <t>SAİR QEYRİ-METAL MİNERAL MƏMULATLAR</t>
  </si>
  <si>
    <t>ƏSAS METALLAR</t>
  </si>
  <si>
    <t>MAŞIN VƏ AVADANLIQLAR İSTİSNA OLMAQLA HAZIR METAL MƏMULATLARI</t>
  </si>
  <si>
    <t>KOMPÜTER, ELEKTRON VƏ OPTİK MƏMULATLAR</t>
  </si>
  <si>
    <t>ELEKTRİK AVADANLIQLARI</t>
  </si>
  <si>
    <t>DİGƏR QRUPLARA DAXİL EDİLMƏYƏN MAŞINLAR VƏ AVADANLIQLAR</t>
  </si>
  <si>
    <t>AVTOMOBİLLƏR, QOŞQULAR VƏ YARIMQOŞQULAR</t>
  </si>
  <si>
    <t>SAİR NƏQLİYYAT AVADANLIQLARI</t>
  </si>
  <si>
    <t>MEBEL</t>
  </si>
  <si>
    <t>SAİR SƏNAYE MƏMULATLARI</t>
  </si>
  <si>
    <t>ELEKTRİK ENERJİSİ, QAZ, BUXAR VƏ HAVANIN KONDİSİYALAŞDIRILMASI</t>
  </si>
  <si>
    <t>TƏBİİ SU; SUYUN TƏMİZLƏNMƏSİ VƏ TƏCHİZATI ÜZRƏ XİDMƏTLƏR</t>
  </si>
  <si>
    <t>TULLANTILARIN YIĞILMASI, TƏMİZLƏNMƏSİ VƏ LƏĞV EDİLMƏSİ ÜZRƏ XİDMƏTLƏR; TULLANTILARDAN İSTİFADƏ EDİLMƏSİ XİDMƏTLƏRİ </t>
  </si>
  <si>
    <t>DİGƏR QRUPLARA DAXİL EDİLMƏYƏN NƏQLİYYAT AVADANLIQLARI</t>
  </si>
  <si>
    <t>Boru şəklində ekstrudasiya edilmiş plastik tor  </t>
  </si>
  <si>
    <t>Palıddan çəllək taxtaları (taxta lövhələr, tamasalar) və parket döşəmələr üçün friz lövhələri  *)</t>
  </si>
  <si>
    <t>kv.metr**</t>
  </si>
  <si>
    <t>2563,1 *</t>
  </si>
  <si>
    <t>6520,0 *</t>
  </si>
  <si>
    <t>132,2 *</t>
  </si>
  <si>
    <t>71294,7 *</t>
  </si>
  <si>
    <t>68784,1 *</t>
  </si>
  <si>
    <t>689719,3 *</t>
  </si>
  <si>
    <t>300717,6 *</t>
  </si>
  <si>
    <t>1272619,8 *</t>
  </si>
  <si>
    <t>789024,6 *</t>
  </si>
  <si>
    <t>15844,0 *</t>
  </si>
  <si>
    <t>72314,5 *</t>
  </si>
  <si>
    <t>72270,5 *</t>
  </si>
  <si>
    <t>770,2 *</t>
  </si>
  <si>
    <t>385,6 *</t>
  </si>
  <si>
    <t>384,7 *</t>
  </si>
  <si>
    <t>0,6 *</t>
  </si>
  <si>
    <t>16067 *</t>
  </si>
  <si>
    <t>990,0 *</t>
  </si>
  <si>
    <t>52,1 *</t>
  </si>
  <si>
    <t>9,9 *</t>
  </si>
  <si>
    <t>520100,1 *</t>
  </si>
  <si>
    <t>519864,1 *</t>
  </si>
  <si>
    <t>Üstü dəridən olan qadın küçə ayaqqabısı</t>
  </si>
  <si>
    <t>7758,0 *</t>
  </si>
  <si>
    <t>25768,7 *</t>
  </si>
  <si>
    <t>21,2 *</t>
  </si>
  <si>
    <t>62,5 *</t>
  </si>
  <si>
    <t>4778,0 *</t>
  </si>
  <si>
    <t>4777,6 *</t>
  </si>
  <si>
    <t>469 *</t>
  </si>
  <si>
    <t>230047,2 *</t>
  </si>
  <si>
    <t>1163104,0 *</t>
  </si>
  <si>
    <t xml:space="preserve">Şüşə lifindən (şüşə pambığı da daxil edilməklə) payəndazlar </t>
  </si>
  <si>
    <t>39123,2 *</t>
  </si>
  <si>
    <t>7976,3 *</t>
  </si>
  <si>
    <t>1604,0 *</t>
  </si>
  <si>
    <t>12122,3 *</t>
  </si>
  <si>
    <t>11910,4 *</t>
  </si>
  <si>
    <t xml:space="preserve"> - *</t>
  </si>
  <si>
    <t>200 *</t>
  </si>
  <si>
    <t>102328 *</t>
  </si>
  <si>
    <t>* Göstərici 2018-ci ilin doqquz ayının məlumatlarında aparılmış dəqiqləşmə (2563,1 ; 2344,8) nəzərə alınmaqla əks olunmuşdur.</t>
  </si>
  <si>
    <t>2344,8 *</t>
  </si>
  <si>
    <t>* Göstərici 2018-ci ilin doqquz ayının məlumatlarında aparılmış dəqiqləşmə (6520,0) nəzərə alınmaqla əks olunmuşdur.</t>
  </si>
  <si>
    <t>* Göstərici 2018-ci ilin doqquz ayının məlumatlarında aparılmış dəqiqləşmə (689719,3 ; 300717,6) nəzərə alınmaqla əks olunmuşdur.</t>
  </si>
  <si>
    <t>* Göstərici 2018-ci ilin doqquz ayının məlumatlarında aparılmış dəqiqləşmə (1272619,8 ; 789024,6 ; 15844,0 ; 72314,5 ; 72270,5) nəzərə alınmaqla əks olunmuşdur.</t>
  </si>
  <si>
    <t>* Göstərici 2018-ci ilin doqquz ayının məlumatlarında aparılmış dəqiqləşmə (16067) nəzərə alınmaqla əks olunmuşdur.</t>
  </si>
  <si>
    <t>8012 *</t>
  </si>
  <si>
    <t>* Göstərici 2018-ci ilin doqquz ayının məlumatlarında aparılmış dəqiqləşmə (8012) nəzərə alınmaqla əks olunmuşdur.</t>
  </si>
  <si>
    <t>* Göstərici 2018-ci ilin doqquz ayının məlumatlarında aparılmış dəqiqləşmə (520100,1; 519864,1) nəzərə alınmaqla əks olunmuşdur.</t>
  </si>
  <si>
    <t>* Göstərici 2018-ci ilin doqquz ayının məlumatlarında aparılmış dəqiqləşmə (7758,0) nəzərə alınmaqla əks olunmuşdur.</t>
  </si>
  <si>
    <t>* Göstərici 2018-ci ilin doqquz ayının məlumatlarında aparılmış dəqiqləşmə (25768,7; 21,2) nəzərə alınmaqla əks olunmuşdur.</t>
  </si>
  <si>
    <t>* Göstərici 2018-ci ilin doqquz ayının məlumatlarında aparılmış dəqiqləşmə (62,5) nəzərə alınmaqla əks olunmuşdur.</t>
  </si>
  <si>
    <t>* Göstərici 2018-ci ilin doqquz ayının məlumatlarında aparılmış dəqiqləşmə (4778,0 ; 4777,6) nəzərə alınmaqla əks olunmuşdur.</t>
  </si>
  <si>
    <t>* Göstərici 2018-ci ilin doqquz ayının məlumatlarında aparılmış dəqiqləşmə (469; 230047,2) nəzərə alınmaqla əks olunmuşdur.</t>
  </si>
  <si>
    <t>* Göstərici 2018-ci ilin doqquz ayının məlumatlarında aparılmış dəqiqləşmə (1163104,0) nəzərə alınmaqla əks olunmuşdur.</t>
  </si>
  <si>
    <t>* Göstərici 2018-ci ilin doqquz ayının məlumatlarında aparılmış dəqiqləşmə (39123,2; 7976,3) nəzərə alınmaqla əks olunmuşdur.</t>
  </si>
  <si>
    <t>* Göstərici 2018-ci ilin doqquz ayının məlumatlarında aparılmış dəqiqləşmə (1604,0) nəzərə alınmaqla əks olunmuşdur.</t>
  </si>
  <si>
    <t>* Göstərici 2018-ci ilin doqquz ayının məlumatlarında aparılmış dəqiqləşmə (12122,3; 11910,4) nəzərə alınmaqla əks olunmuşdur.</t>
  </si>
  <si>
    <t>* Göstərici 2018-ci ilin doqquz ayının məlumatlarında aparılmış dəqiqləşmə ("-") nəzərə alınmaqla əks olunmuşdur.</t>
  </si>
  <si>
    <t>* Göstərici 2018-ci ilin doqquz ayının məlumatlarında aparılmış dəqiqləşmə (200) nəzərə alınmaqla əks olunmuşdur.</t>
  </si>
  <si>
    <t>* Göstərici 2018-ci ilin doqquz ayının məlumatlarında aparılmış dəqiqləşmə (102328) nəzərə alınmaqla əks olunmuşdur.</t>
  </si>
  <si>
    <t>802,0 *</t>
  </si>
  <si>
    <t>7446,8 *</t>
  </si>
  <si>
    <t>* Göstərici 2018-ci ilin doqquz ayının məlumatlarında aparılmış dəqiqləşmə (990,0; 52,1; 9,9) nəzərə alınmaqla əks olunmuşdur.</t>
  </si>
  <si>
    <t>29667,0 *</t>
  </si>
  <si>
    <t>Sair qatılaşdırılmış süd</t>
  </si>
  <si>
    <t>* Göstərici 2018-ci ilin doqquz ayının məlumatlarında aparılmış dəqiqləşmə (385,6; 384,7; 0,6) nəzərə alınmaqla əks olunmuşdur.</t>
  </si>
  <si>
    <t>512,4 *</t>
  </si>
  <si>
    <t>512,2 *</t>
  </si>
  <si>
    <t>* Göstərici 2018-ci ilin doqquz ayının məlumatlarında aparılmış dəqiqləşmə (770,2; 512,4; 512,2) nəzərə alınmaqla əks olunmuşdur.</t>
  </si>
  <si>
    <t>* Göstərici 2018-ci ilin doqquz ayının məlumatlarında aparılmış dəqiqləşmə (15848,0) nəzərə alınmaqla əks olunmuşdur.</t>
  </si>
  <si>
    <t>15848,0 *</t>
  </si>
  <si>
    <t>43981,9 *</t>
  </si>
  <si>
    <t>31096,8 *</t>
  </si>
  <si>
    <t>* Göstərici 2018-ci ilin doqquz ayının məlumatlarında aparılmış dəqiqləşmə (43981,9; 31096,8) nəzərə alınmaqla əks olunmuşdur.</t>
  </si>
  <si>
    <t>əks olunmuşdur.</t>
  </si>
  <si>
    <t>* Göstərici 2018-ci ilin doqquz ayının məlumatlarında aparılmış dəqiqləşmə (802,0; 29667,0; 7446,8; 132,2; 71294,7  ; 68784,1) nəzərə alınmaqla</t>
  </si>
  <si>
    <t>Oturmaq üçün sair mebel: sair </t>
  </si>
  <si>
    <t>Fəaliyyət növlərinin adı</t>
  </si>
  <si>
    <t>Malların istehsalı və xidmətlərin göstərilməsi</t>
  </si>
  <si>
    <t>hesabat dövrünün əvvəlindən</t>
  </si>
  <si>
    <t>əvvəlki ilin müvafiq dövründə *</t>
  </si>
  <si>
    <t>Cəmi</t>
  </si>
  <si>
    <t>Mədənçıxarma sənayesi</t>
  </si>
  <si>
    <t>Xam neft və təbii qaz hasilatı</t>
  </si>
  <si>
    <t>Metal filizlərinin hasilatı</t>
  </si>
  <si>
    <t>Mədənçıxarma sənayesinin digər sahələri</t>
  </si>
  <si>
    <t>Mədənçıxarma sənayesi sahəsinə xidmətlərin göstərilməsi</t>
  </si>
  <si>
    <t>Emal sənayesi</t>
  </si>
  <si>
    <t>Qida məhsullarının istehsalı</t>
  </si>
  <si>
    <t>İçki istehsalı</t>
  </si>
  <si>
    <t>Tütün məmulatlarının istehsalı</t>
  </si>
  <si>
    <t>Toxuсuluq sənayesi</t>
  </si>
  <si>
    <t>Geyim istehsalı</t>
  </si>
  <si>
    <t>Dəri və dəridən məmulatların, ayaqqabıların istehsalı</t>
  </si>
  <si>
    <t>Ağaс emalı və ağaсdan məmulatların istehsalı</t>
  </si>
  <si>
    <t>Kağız və karton istehsalı</t>
  </si>
  <si>
    <t>Poliqrafiya fəaliyyəti</t>
  </si>
  <si>
    <t>Neft məhsullarının istehsalı</t>
  </si>
  <si>
    <t>Kimya sənayesi</t>
  </si>
  <si>
    <t>Əсzaçılıq məhsullarının istehsalı</t>
  </si>
  <si>
    <t>Rezin və plastik kütlə məmulatlarının istehsalı</t>
  </si>
  <si>
    <t>Tikinti materiallarının istehsalı</t>
  </si>
  <si>
    <t>Metallurgiya sənayesi</t>
  </si>
  <si>
    <t>Maşın və avadanlıqlardan başqa hazır metal məmulatlarının istehsalı</t>
  </si>
  <si>
    <t>Kompyuter və digər avadanlıqların istehsalı</t>
  </si>
  <si>
    <t>Elektrik avadanlıqlarının istehsalı</t>
  </si>
  <si>
    <t>Maşın və avadanlıqların istehsalı</t>
  </si>
  <si>
    <t>Avtomobil və qoşquların istehsalı</t>
  </si>
  <si>
    <t>Sair nəqliyyat vasitələrinin istehsalı</t>
  </si>
  <si>
    <t>Mebellərin istehsalı</t>
  </si>
  <si>
    <t>Sair sənaye məhsullarının istehsalı</t>
  </si>
  <si>
    <t>Maşın və avadanlıqların quraşdırılması və təmiri</t>
  </si>
  <si>
    <t>Elektrik enerjisi, qaz və buxar istehsalı, bölüşdürülməsi və təсhizatı</t>
  </si>
  <si>
    <t>Su təchizatı; tullantıların təmizlənməsi və emalı</t>
  </si>
  <si>
    <t>Suyun yığılması, təmizlənməsi və paylanması</t>
  </si>
  <si>
    <t>Çirkli suların yığılması və emalı</t>
  </si>
  <si>
    <t>Tullantıların yığılması, emalı və məhv edilməsi; istehsalat tullantılarından təkrar istifadə edilməsi</t>
  </si>
  <si>
    <t>Digər tullantıların yığılması və məhv edilməsi</t>
  </si>
  <si>
    <t>* 2018-ci ilin rüblük göstəriciləri dövrün yekun məlumatları əsasında dəqiqləşdirilmişdir.</t>
  </si>
  <si>
    <t>Malların istehsalı və xidmətlərin göstərilməsi,
 iqtisadi və inzibati rayonlar üzrə</t>
  </si>
  <si>
    <t xml:space="preserve">             Cədvəl 2           min manat</t>
  </si>
  <si>
    <t>İqtisadi rayonların və rayonların (şəhərlərin) adı</t>
  </si>
  <si>
    <t>         Xızı rayonu</t>
  </si>
  <si>
    <t>         Abşeron rayonu</t>
  </si>
  <si>
    <t>         Sumqayıt şəhəri</t>
  </si>
  <si>
    <t>         Gəncə şəhəri</t>
  </si>
  <si>
    <t>         Qazax rayonu</t>
  </si>
  <si>
    <t>         Ağstafa rayonu</t>
  </si>
  <si>
    <t>         Tovuz rayonu</t>
  </si>
  <si>
    <t>         Şəmkir rayonu</t>
  </si>
  <si>
    <t>         Gədəbəy rayonu</t>
  </si>
  <si>
    <t>         Daşkəsən rayonu</t>
  </si>
  <si>
    <t>         Samux rayonu</t>
  </si>
  <si>
    <t>         Göygöl rayonu</t>
  </si>
  <si>
    <t>         Goranboy rayonu</t>
  </si>
  <si>
    <t>         Naftalan şəhəri</t>
  </si>
  <si>
    <t>         Balakən rayonu</t>
  </si>
  <si>
    <t>         Zaqatala rayonu</t>
  </si>
  <si>
    <t>         Qax rayonu</t>
  </si>
  <si>
    <t>         Şəki şəhəri</t>
  </si>
  <si>
    <t>         Oğuz rayonu</t>
  </si>
  <si>
    <t>         Qəbələ rayonu</t>
  </si>
  <si>
    <t>         Astara rayonu</t>
  </si>
  <si>
    <t>         Lənkəran şəhəri</t>
  </si>
  <si>
    <t>         Lerik rayonu</t>
  </si>
  <si>
    <t>         Yardımlı rayonu</t>
  </si>
  <si>
    <t>         Masallı rayonu</t>
  </si>
  <si>
    <t>         Cəlilabad rayonu</t>
  </si>
  <si>
    <t>         Qusar rayonu</t>
  </si>
  <si>
    <t>         Xaçmaz rayonu</t>
  </si>
  <si>
    <t>         Quba rayonu</t>
  </si>
  <si>
    <t>         Şabran rayonu</t>
  </si>
  <si>
    <t>         Siyəzən rayonu</t>
  </si>
  <si>
    <t>         Göyçay rayonu</t>
  </si>
  <si>
    <t>         Beyləqan rayonu</t>
  </si>
  <si>
    <t>         Ağcabədi rayonu</t>
  </si>
  <si>
    <t>         Bərdə rayonu</t>
  </si>
  <si>
    <t>         Neftçala rayonu</t>
  </si>
  <si>
    <t>         Biləsuvar rayonu</t>
  </si>
  <si>
    <t>         Salyan rayonu</t>
  </si>
  <si>
    <t>         Yevlax şəhəri</t>
  </si>
  <si>
    <t>         Mingəçevir şəhəri</t>
  </si>
  <si>
    <t>         Ağdaş rayonu</t>
  </si>
  <si>
    <t>         Ucar rayonu</t>
  </si>
  <si>
    <t>         Zərdab rayonu</t>
  </si>
  <si>
    <t>         Kürdəmir rayonu</t>
  </si>
  <si>
    <t>         İmişli rayonu</t>
  </si>
  <si>
    <t>         Saatlı rayonu</t>
  </si>
  <si>
    <t>         Sabirabad rayonu</t>
  </si>
  <si>
    <t>         Hacıqabul rayonu</t>
  </si>
  <si>
    <t>         Şirvan şəhəri</t>
  </si>
  <si>
    <t>         Cəbrayıl rayonu</t>
  </si>
  <si>
    <t>         Füzuli rayonu</t>
  </si>
  <si>
    <t>         Ağdam rayonu</t>
  </si>
  <si>
    <t>         Tərtər rayonu</t>
  </si>
  <si>
    <t>         Şuşa rayonu</t>
  </si>
  <si>
    <t>         Xocavənd rayonu</t>
  </si>
  <si>
    <t>         Kəlbəcər rayonu</t>
  </si>
  <si>
    <t>         Laçın rayonu</t>
  </si>
  <si>
    <t>         Zəngilan rayonu</t>
  </si>
  <si>
    <t>         Qobustan rayonu</t>
  </si>
  <si>
    <t>         İsmayıllı rayonu</t>
  </si>
  <si>
    <t>         Ağsu rayonu</t>
  </si>
  <si>
    <t>         Şamaxı rayonu</t>
  </si>
  <si>
    <t>         Naxçıvan şəhəri</t>
  </si>
  <si>
    <t>         Şərur rayonu</t>
  </si>
  <si>
    <t>         Babək rayonu</t>
  </si>
  <si>
    <t>         Ordubad rayonu</t>
  </si>
  <si>
    <t>         Culfa rayonu</t>
  </si>
  <si>
    <t>         Kəngərli rayonu</t>
  </si>
  <si>
    <t>         Şahbuz rayonu</t>
  </si>
  <si>
    <t>         Sədərək rayonu</t>
  </si>
  <si>
    <t>Dövriyyə və öz istehsalı olan malların yüklənməsi və xidmətlərin göstərilməsi, 
 fəaliyyət növləri üzrə</t>
  </si>
  <si>
    <t>Dövriyyə, faktiki qiymətlərlə-cəmi</t>
  </si>
  <si>
    <t>o cümlədən öz istehsalı olan malların yüklənməsi və xidmətlərin göstərilməsi</t>
  </si>
  <si>
    <t>əvvəlki ilin müvafiq dövründə  *</t>
  </si>
  <si>
    <t>Dövriyyə və öz istehsalı olan malların yüklənməsi və xidmətlərin göstərilməsi 
 iqtisadi və inzibati rayonlar üzrə</t>
  </si>
  <si>
    <t xml:space="preserve">       Cədvəl 4     min manat</t>
  </si>
  <si>
    <t>İstehsalçı müəssisələrin anbarlarında hazır məhsulun qalığı, 
fəaliyyət növləri üzrə</t>
  </si>
  <si>
    <t xml:space="preserve">                        Cədvəl 5                             min manat</t>
  </si>
  <si>
    <t>Hesabat dövrünün sonuna özünün istehsalı olan hazır məhsulun qalıqları</t>
  </si>
  <si>
    <t>Hesabat dövrünün sonuna alınıb satılmaq üçün malların qalıqları</t>
  </si>
  <si>
    <t>əvvəlki ilin müvafiq dövründə</t>
  </si>
  <si>
    <t>         Xam neft və təbii qaz hasilatı</t>
  </si>
  <si>
    <t>         Metal filizlərinin hasilatı</t>
  </si>
  <si>
    <t>         Mədənçıxarma sənayesinin digər sahələri</t>
  </si>
  <si>
    <t>         Mədənçıxarma sənayesi sahəsinə xidmətlərin göstərilməsi</t>
  </si>
  <si>
    <t>        Qida məhsullarının istehsalı</t>
  </si>
  <si>
    <t>        İçki istehsalı</t>
  </si>
  <si>
    <t>        Tütün məmulatlarının istehsalı</t>
  </si>
  <si>
    <t>        Toxuсuluq sənayesi</t>
  </si>
  <si>
    <t>        Geyim istehsalı</t>
  </si>
  <si>
    <t>        Dəri və dəridən məmulatların, ayaqqabıların istehsalı</t>
  </si>
  <si>
    <t>        Ağaс emalı və ağaсdan məmulatların istehsalı</t>
  </si>
  <si>
    <t>        Kağız və karton istehsalı</t>
  </si>
  <si>
    <t>        Poliqrafiya fəaliyyəti</t>
  </si>
  <si>
    <t>        Neft məhsullarının istehsalı</t>
  </si>
  <si>
    <t>        Kimya sənayesi</t>
  </si>
  <si>
    <t>        Əсzaçılıq məhsullarının istehsalı</t>
  </si>
  <si>
    <t>        Rezin və plastik kütlə məmulatlarının istehsalı</t>
  </si>
  <si>
    <t>        Tikinti materiallarının istehsalı</t>
  </si>
  <si>
    <t>        Metallurgiya sənayesi</t>
  </si>
  <si>
    <t>        Kompyuter və digər avadanlıqların istehsalı</t>
  </si>
  <si>
    <t>        Elektrik avadanlıqlarının istehsalı</t>
  </si>
  <si>
    <t>        Maşın və avadanlıqların istehsalı</t>
  </si>
  <si>
    <t>        Avtomobil və qoşquların istehsalı</t>
  </si>
  <si>
    <t>        Sair nəqliyyat vasitələrinin istehsalı</t>
  </si>
  <si>
    <t>        Mebellərin istehsalı</t>
  </si>
  <si>
    <t>        Sair sənaye məhsullarının istehsalı</t>
  </si>
  <si>
    <t>        Maşın və avadanlıqların quraşdırılması və təmiri</t>
  </si>
  <si>
    <t>        Suyun yığılması, təmizlənməsi və paylanması</t>
  </si>
  <si>
    <t>        Digər tullantıların yığılması və məhv edilməsi</t>
  </si>
  <si>
    <t>İstehsalçı müəssisələrin anbarlarında hazır məhsulun qalığı,
 iqtisadi və inzibati rayonlar üzrə</t>
  </si>
  <si>
    <t xml:space="preserve">        Cədvəl 6    min manat</t>
  </si>
  <si>
    <t>Cədvəl 1 
min manat</t>
  </si>
  <si>
    <r>
      <t>    </t>
    </r>
    <r>
      <rPr>
        <b/>
        <sz val="11"/>
        <color indexed="8"/>
        <rFont val="Times New Roman"/>
        <family val="1"/>
        <charset val="204"/>
      </rPr>
      <t xml:space="preserve"> Bakı şəhəri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</si>
  <si>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Abşeron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</si>
  <si>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Gəncə-Qazax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</si>
  <si>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Şəki-Zaqatala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</si>
  <si>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Lənkəran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</si>
  <si>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Quba-Xaçmaz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</si>
  <si>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Aran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</si>
  <si>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Yuxarı Qarabağ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</si>
  <si>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Kəlbəcər-Laçın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</si>
  <si>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Dağlıq Şirvan iqtisadi rayonu</t>
    </r>
  </si>
  <si>
    <r>
      <t>    </t>
    </r>
    <r>
      <rPr>
        <b/>
        <sz val="11"/>
        <color indexed="8"/>
        <rFont val="Times New Roman"/>
        <family val="1"/>
        <charset val="204"/>
      </rPr>
      <t xml:space="preserve"> Naxçıvan Muxtar Respublikası</t>
    </r>
  </si>
  <si>
    <r>
      <t>  </t>
    </r>
    <r>
      <rPr>
        <b/>
        <sz val="11"/>
        <color indexed="8"/>
        <rFont val="Times New Roman"/>
        <family val="1"/>
        <charset val="204"/>
      </rPr>
      <t>Emal sənayesi</t>
    </r>
  </si>
  <si>
    <t>Cədvəl 3 
 min manat</t>
  </si>
  <si>
    <r>
      <t>   </t>
    </r>
    <r>
      <rPr>
        <b/>
        <sz val="11"/>
        <color indexed="8"/>
        <rFont val="Times New Roman"/>
        <family val="1"/>
        <charset val="204"/>
      </rPr>
      <t xml:space="preserve"> Mədənçıxarma sənayesi</t>
    </r>
  </si>
  <si>
    <r>
      <t>   </t>
    </r>
    <r>
      <rPr>
        <b/>
        <sz val="11"/>
        <color indexed="8"/>
        <rFont val="Times New Roman"/>
        <family val="1"/>
        <charset val="204"/>
      </rPr>
      <t xml:space="preserve"> Emal sənayesi</t>
    </r>
  </si>
  <si>
    <r>
      <t>   </t>
    </r>
    <r>
      <rPr>
        <b/>
        <sz val="11"/>
        <color indexed="8"/>
        <rFont val="Times New Roman"/>
        <family val="1"/>
        <charset val="204"/>
      </rPr>
      <t xml:space="preserve"> Su təchizatı; tullantıların təmizlənməsi və emalı</t>
    </r>
  </si>
  <si>
    <t>        Maşın və avadanlıqlardan başqa hazır metal məmulatlarının 
        istehsalı</t>
  </si>
  <si>
    <t>Malların istehsalı və xidmətlərin göstərilməsi,                                                                            fəaliyyət növləri üzrə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</si>
</sst>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5" x14ac:knownFonts="1"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1">
    <xf numFmtId="0" fontId="0" fillId="0" borderId="0" xfId="0"/>
    <xf numFmtId="0" fontId="18" fillId="0" borderId="0" xfId="0" applyFont="1"/>
    <xf numFmtId="164" fontId="0" fillId="0" borderId="0" xfId="0" applyNumberFormat="1" applyFont="1" applyBorder="1"/>
    <xf numFmtId="164" fontId="19" fillId="0" borderId="0" xfId="0" applyNumberFormat="1" applyFont="1" applyBorder="1"/>
    <xf numFmtId="0" fontId="0" fillId="0" borderId="0" xfId="0" applyFont="1" applyBorder="1"/>
    <xf numFmtId="0" fontId="20" fillId="0" borderId="0" xfId="0" applyFont="1"/>
    <xf numFmtId="0" fontId="18" fillId="0" borderId="0" xfId="0" applyFont="1" applyBorder="1" applyAlignment="1">
      <alignment horizontal="right" wrapText="1"/>
    </xf>
    <xf numFmtId="0" fontId="20" fillId="0" borderId="15" xfId="0" applyFont="1" applyBorder="1" applyAlignment="1">
      <alignment horizontal="right" wrapText="1"/>
    </xf>
    <xf numFmtId="164" fontId="18" fillId="0" borderId="0" xfId="0" applyNumberFormat="1" applyFont="1" applyBorder="1" applyAlignment="1">
      <alignment horizontal="right" wrapText="1"/>
    </xf>
    <xf numFmtId="0" fontId="18" fillId="0" borderId="0" xfId="0" applyFont="1" applyBorder="1"/>
    <xf numFmtId="0" fontId="20" fillId="0" borderId="0" xfId="0" applyFont="1" applyBorder="1" applyAlignment="1">
      <alignment wrapText="1"/>
    </xf>
    <xf numFmtId="0" fontId="20" fillId="0" borderId="0" xfId="0" applyFont="1" applyBorder="1"/>
    <xf numFmtId="164" fontId="20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164" fontId="18" fillId="0" borderId="0" xfId="0" applyNumberFormat="1" applyFont="1" applyBorder="1"/>
    <xf numFmtId="0" fontId="20" fillId="0" borderId="0" xfId="0" applyFont="1" applyBorder="1" applyAlignment="1">
      <alignment vertical="center"/>
    </xf>
    <xf numFmtId="0" fontId="18" fillId="0" borderId="15" xfId="0" applyFont="1" applyBorder="1" applyAlignment="1">
      <alignment wrapText="1"/>
    </xf>
    <xf numFmtId="164" fontId="18" fillId="0" borderId="14" xfId="0" applyNumberFormat="1" applyFont="1" applyBorder="1" applyAlignment="1">
      <alignment horizontal="right" wrapText="1"/>
    </xf>
    <xf numFmtId="164" fontId="22" fillId="0" borderId="14" xfId="0" applyNumberFormat="1" applyFont="1" applyBorder="1" applyAlignment="1">
      <alignment horizontal="right" wrapText="1"/>
    </xf>
    <xf numFmtId="164" fontId="20" fillId="0" borderId="0" xfId="0" quotePrefix="1" applyNumberFormat="1" applyFont="1" applyBorder="1" applyAlignment="1">
      <alignment horizontal="right"/>
    </xf>
    <xf numFmtId="0" fontId="20" fillId="0" borderId="0" xfId="0" applyFont="1" applyBorder="1" applyAlignment="1">
      <alignment horizontal="right" wrapText="1"/>
    </xf>
    <xf numFmtId="164" fontId="20" fillId="0" borderId="0" xfId="0" applyNumberFormat="1" applyFont="1" applyBorder="1" applyAlignment="1">
      <alignment horizontal="right" wrapText="1"/>
    </xf>
    <xf numFmtId="164" fontId="20" fillId="0" borderId="0" xfId="0" applyNumberFormat="1" applyFont="1"/>
    <xf numFmtId="164" fontId="20" fillId="0" borderId="0" xfId="0" applyNumberFormat="1" applyFont="1" applyAlignment="1">
      <alignment vertical="center"/>
    </xf>
    <xf numFmtId="0" fontId="18" fillId="0" borderId="18" xfId="0" applyFont="1" applyBorder="1" applyAlignment="1">
      <alignment horizontal="center" wrapText="1"/>
    </xf>
    <xf numFmtId="0" fontId="18" fillId="0" borderId="19" xfId="0" applyFont="1" applyBorder="1" applyAlignment="1">
      <alignment horizontal="center" wrapText="1"/>
    </xf>
    <xf numFmtId="0" fontId="18" fillId="0" borderId="29" xfId="0" applyFont="1" applyBorder="1" applyAlignment="1">
      <alignment horizontal="center" wrapText="1"/>
    </xf>
    <xf numFmtId="0" fontId="18" fillId="0" borderId="20" xfId="0" applyFont="1" applyBorder="1" applyAlignment="1">
      <alignment horizontal="center" wrapText="1"/>
    </xf>
    <xf numFmtId="0" fontId="18" fillId="0" borderId="21" xfId="0" applyFont="1" applyBorder="1" applyAlignment="1">
      <alignment horizont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right" wrapText="1"/>
    </xf>
    <xf numFmtId="0" fontId="18" fillId="0" borderId="0" xfId="0" applyFont="1" applyBorder="1" applyAlignment="1">
      <alignment wrapText="1"/>
    </xf>
    <xf numFmtId="164" fontId="20" fillId="0" borderId="0" xfId="0" quotePrefix="1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center" wrapText="1"/>
    </xf>
    <xf numFmtId="0" fontId="18" fillId="0" borderId="14" xfId="0" applyFont="1" applyBorder="1" applyAlignment="1">
      <alignment wrapText="1"/>
    </xf>
    <xf numFmtId="0" fontId="18" fillId="0" borderId="31" xfId="0" applyFont="1" applyBorder="1" applyAlignment="1">
      <alignment horizontal="center" wrapText="1"/>
    </xf>
    <xf numFmtId="0" fontId="18" fillId="0" borderId="32" xfId="0" applyFont="1" applyBorder="1" applyAlignment="1">
      <alignment horizontal="center" wrapText="1"/>
    </xf>
    <xf numFmtId="0" fontId="0" fillId="0" borderId="0" xfId="0" applyFont="1"/>
    <xf numFmtId="0" fontId="18" fillId="0" borderId="1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/>
    <xf numFmtId="0" fontId="2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49" fontId="23" fillId="0" borderId="0" xfId="0" applyNumberFormat="1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164" fontId="23" fillId="0" borderId="0" xfId="0" applyNumberFormat="1" applyFont="1" applyBorder="1" applyAlignment="1">
      <alignment horizontal="right" vertical="center" wrapText="1"/>
    </xf>
    <xf numFmtId="164" fontId="23" fillId="0" borderId="0" xfId="0" applyNumberFormat="1" applyFont="1" applyBorder="1"/>
    <xf numFmtId="2" fontId="23" fillId="0" borderId="0" xfId="0" applyNumberFormat="1" applyFont="1" applyBorder="1" applyAlignment="1">
      <alignment horizontal="left" vertical="center" wrapText="1"/>
    </xf>
    <xf numFmtId="2" fontId="23" fillId="0" borderId="0" xfId="0" applyNumberFormat="1" applyFont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left" vertical="center"/>
    </xf>
    <xf numFmtId="1" fontId="23" fillId="0" borderId="0" xfId="0" applyNumberFormat="1" applyFont="1" applyBorder="1" applyAlignment="1">
      <alignment horizontal="right" vertical="center" wrapText="1"/>
    </xf>
    <xf numFmtId="164" fontId="23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/>
    <xf numFmtId="164" fontId="23" fillId="0" borderId="0" xfId="0" applyNumberFormat="1" applyFont="1" applyBorder="1" applyAlignment="1">
      <alignment horizontal="left" vertical="center" wrapText="1"/>
    </xf>
    <xf numFmtId="164" fontId="23" fillId="0" borderId="0" xfId="0" applyNumberFormat="1" applyFont="1" applyBorder="1" applyAlignment="1">
      <alignment horizontal="center" vertical="center" wrapText="1"/>
    </xf>
    <xf numFmtId="164" fontId="23" fillId="0" borderId="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 wrapText="1"/>
    </xf>
    <xf numFmtId="164" fontId="23" fillId="0" borderId="0" xfId="0" applyNumberFormat="1" applyFont="1" applyFill="1" applyBorder="1" applyAlignment="1">
      <alignment horizontal="left" vertical="center" wrapText="1"/>
    </xf>
    <xf numFmtId="164" fontId="23" fillId="0" borderId="0" xfId="0" applyNumberFormat="1" applyFont="1" applyFill="1" applyBorder="1" applyAlignment="1">
      <alignment horizontal="center" vertical="center" wrapText="1"/>
    </xf>
    <xf numFmtId="165" fontId="23" fillId="0" borderId="0" xfId="0" applyNumberFormat="1" applyFont="1" applyFill="1" applyBorder="1"/>
    <xf numFmtId="164" fontId="23" fillId="0" borderId="0" xfId="0" applyNumberFormat="1" applyFont="1" applyFill="1" applyBorder="1"/>
    <xf numFmtId="0" fontId="24" fillId="0" borderId="1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right"/>
    </xf>
    <xf numFmtId="0" fontId="21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wrapText="1"/>
    </xf>
    <xf numFmtId="0" fontId="18" fillId="0" borderId="17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wrapText="1"/>
    </xf>
    <xf numFmtId="0" fontId="18" fillId="0" borderId="25" xfId="0" applyFont="1" applyBorder="1" applyAlignment="1">
      <alignment horizontal="center" wrapText="1"/>
    </xf>
    <xf numFmtId="0" fontId="18" fillId="0" borderId="26" xfId="0" applyFont="1" applyBorder="1" applyAlignment="1">
      <alignment horizontal="center" wrapText="1"/>
    </xf>
    <xf numFmtId="0" fontId="18" fillId="0" borderId="20" xfId="0" applyFont="1" applyBorder="1" applyAlignment="1">
      <alignment horizontal="center" wrapText="1"/>
    </xf>
    <xf numFmtId="0" fontId="20" fillId="0" borderId="0" xfId="0" applyFont="1" applyBorder="1" applyAlignment="1">
      <alignment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left" wrapText="1"/>
    </xf>
    <xf numFmtId="0" fontId="20" fillId="0" borderId="15" xfId="0" applyFont="1" applyBorder="1" applyAlignment="1">
      <alignment horizontal="right" wrapText="1"/>
    </xf>
    <xf numFmtId="0" fontId="18" fillId="0" borderId="30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164" fontId="23" fillId="0" borderId="0" xfId="0" applyNumberFormat="1" applyFont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18" fillId="0" borderId="15" xfId="0" applyFont="1" applyBorder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7"/>
  <sheetViews>
    <sheetView showGridLines="0" tabSelected="1" workbookViewId="0"/>
  </sheetViews>
  <sheetFormatPr defaultRowHeight="15" x14ac:dyDescent="0.25"/>
  <cols>
    <col min="1" max="1" width="7.7109375" style="5" customWidth="1"/>
    <col min="2" max="2" width="3.42578125" style="5" customWidth="1"/>
    <col min="3" max="3" width="57.7109375" style="5" customWidth="1"/>
    <col min="4" max="5" width="16.7109375" style="5" customWidth="1"/>
    <col min="6" max="6" width="10.7109375" style="5" customWidth="1"/>
    <col min="7" max="7" width="10.85546875" style="5" customWidth="1"/>
    <col min="8" max="257" width="8.85546875" style="5"/>
    <col min="258" max="258" width="3.42578125" style="5" customWidth="1"/>
    <col min="259" max="259" width="57.7109375" style="5" customWidth="1"/>
    <col min="260" max="260" width="15.140625" style="5" customWidth="1"/>
    <col min="261" max="261" width="16" style="5" customWidth="1"/>
    <col min="262" max="262" width="10.7109375" style="5" customWidth="1"/>
    <col min="263" max="263" width="10.85546875" style="5" customWidth="1"/>
    <col min="264" max="513" width="8.85546875" style="5"/>
    <col min="514" max="514" width="3.42578125" style="5" customWidth="1"/>
    <col min="515" max="515" width="57.7109375" style="5" customWidth="1"/>
    <col min="516" max="516" width="15.140625" style="5" customWidth="1"/>
    <col min="517" max="517" width="16" style="5" customWidth="1"/>
    <col min="518" max="518" width="10.7109375" style="5" customWidth="1"/>
    <col min="519" max="519" width="10.85546875" style="5" customWidth="1"/>
    <col min="520" max="769" width="8.85546875" style="5"/>
    <col min="770" max="770" width="3.42578125" style="5" customWidth="1"/>
    <col min="771" max="771" width="57.7109375" style="5" customWidth="1"/>
    <col min="772" max="772" width="15.140625" style="5" customWidth="1"/>
    <col min="773" max="773" width="16" style="5" customWidth="1"/>
    <col min="774" max="774" width="10.7109375" style="5" customWidth="1"/>
    <col min="775" max="775" width="10.85546875" style="5" customWidth="1"/>
    <col min="776" max="1025" width="8.85546875" style="5"/>
    <col min="1026" max="1026" width="3.42578125" style="5" customWidth="1"/>
    <col min="1027" max="1027" width="57.7109375" style="5" customWidth="1"/>
    <col min="1028" max="1028" width="15.140625" style="5" customWidth="1"/>
    <col min="1029" max="1029" width="16" style="5" customWidth="1"/>
    <col min="1030" max="1030" width="10.7109375" style="5" customWidth="1"/>
    <col min="1031" max="1031" width="10.85546875" style="5" customWidth="1"/>
    <col min="1032" max="1281" width="8.85546875" style="5"/>
    <col min="1282" max="1282" width="3.42578125" style="5" customWidth="1"/>
    <col min="1283" max="1283" width="57.7109375" style="5" customWidth="1"/>
    <col min="1284" max="1284" width="15.140625" style="5" customWidth="1"/>
    <col min="1285" max="1285" width="16" style="5" customWidth="1"/>
    <col min="1286" max="1286" width="10.7109375" style="5" customWidth="1"/>
    <col min="1287" max="1287" width="10.85546875" style="5" customWidth="1"/>
    <col min="1288" max="1537" width="8.85546875" style="5"/>
    <col min="1538" max="1538" width="3.42578125" style="5" customWidth="1"/>
    <col min="1539" max="1539" width="57.7109375" style="5" customWidth="1"/>
    <col min="1540" max="1540" width="15.140625" style="5" customWidth="1"/>
    <col min="1541" max="1541" width="16" style="5" customWidth="1"/>
    <col min="1542" max="1542" width="10.7109375" style="5" customWidth="1"/>
    <col min="1543" max="1543" width="10.85546875" style="5" customWidth="1"/>
    <col min="1544" max="1793" width="8.85546875" style="5"/>
    <col min="1794" max="1794" width="3.42578125" style="5" customWidth="1"/>
    <col min="1795" max="1795" width="57.7109375" style="5" customWidth="1"/>
    <col min="1796" max="1796" width="15.140625" style="5" customWidth="1"/>
    <col min="1797" max="1797" width="16" style="5" customWidth="1"/>
    <col min="1798" max="1798" width="10.7109375" style="5" customWidth="1"/>
    <col min="1799" max="1799" width="10.85546875" style="5" customWidth="1"/>
    <col min="1800" max="2049" width="8.85546875" style="5"/>
    <col min="2050" max="2050" width="3.42578125" style="5" customWidth="1"/>
    <col min="2051" max="2051" width="57.7109375" style="5" customWidth="1"/>
    <col min="2052" max="2052" width="15.140625" style="5" customWidth="1"/>
    <col min="2053" max="2053" width="16" style="5" customWidth="1"/>
    <col min="2054" max="2054" width="10.7109375" style="5" customWidth="1"/>
    <col min="2055" max="2055" width="10.85546875" style="5" customWidth="1"/>
    <col min="2056" max="2305" width="8.85546875" style="5"/>
    <col min="2306" max="2306" width="3.42578125" style="5" customWidth="1"/>
    <col min="2307" max="2307" width="57.7109375" style="5" customWidth="1"/>
    <col min="2308" max="2308" width="15.140625" style="5" customWidth="1"/>
    <col min="2309" max="2309" width="16" style="5" customWidth="1"/>
    <col min="2310" max="2310" width="10.7109375" style="5" customWidth="1"/>
    <col min="2311" max="2311" width="10.85546875" style="5" customWidth="1"/>
    <col min="2312" max="2561" width="8.85546875" style="5"/>
    <col min="2562" max="2562" width="3.42578125" style="5" customWidth="1"/>
    <col min="2563" max="2563" width="57.7109375" style="5" customWidth="1"/>
    <col min="2564" max="2564" width="15.140625" style="5" customWidth="1"/>
    <col min="2565" max="2565" width="16" style="5" customWidth="1"/>
    <col min="2566" max="2566" width="10.7109375" style="5" customWidth="1"/>
    <col min="2567" max="2567" width="10.85546875" style="5" customWidth="1"/>
    <col min="2568" max="2817" width="8.85546875" style="5"/>
    <col min="2818" max="2818" width="3.42578125" style="5" customWidth="1"/>
    <col min="2819" max="2819" width="57.7109375" style="5" customWidth="1"/>
    <col min="2820" max="2820" width="15.140625" style="5" customWidth="1"/>
    <col min="2821" max="2821" width="16" style="5" customWidth="1"/>
    <col min="2822" max="2822" width="10.7109375" style="5" customWidth="1"/>
    <col min="2823" max="2823" width="10.85546875" style="5" customWidth="1"/>
    <col min="2824" max="3073" width="8.85546875" style="5"/>
    <col min="3074" max="3074" width="3.42578125" style="5" customWidth="1"/>
    <col min="3075" max="3075" width="57.7109375" style="5" customWidth="1"/>
    <col min="3076" max="3076" width="15.140625" style="5" customWidth="1"/>
    <col min="3077" max="3077" width="16" style="5" customWidth="1"/>
    <col min="3078" max="3078" width="10.7109375" style="5" customWidth="1"/>
    <col min="3079" max="3079" width="10.85546875" style="5" customWidth="1"/>
    <col min="3080" max="3329" width="8.85546875" style="5"/>
    <col min="3330" max="3330" width="3.42578125" style="5" customWidth="1"/>
    <col min="3331" max="3331" width="57.7109375" style="5" customWidth="1"/>
    <col min="3332" max="3332" width="15.140625" style="5" customWidth="1"/>
    <col min="3333" max="3333" width="16" style="5" customWidth="1"/>
    <col min="3334" max="3334" width="10.7109375" style="5" customWidth="1"/>
    <col min="3335" max="3335" width="10.85546875" style="5" customWidth="1"/>
    <col min="3336" max="3585" width="8.85546875" style="5"/>
    <col min="3586" max="3586" width="3.42578125" style="5" customWidth="1"/>
    <col min="3587" max="3587" width="57.7109375" style="5" customWidth="1"/>
    <col min="3588" max="3588" width="15.140625" style="5" customWidth="1"/>
    <col min="3589" max="3589" width="16" style="5" customWidth="1"/>
    <col min="3590" max="3590" width="10.7109375" style="5" customWidth="1"/>
    <col min="3591" max="3591" width="10.85546875" style="5" customWidth="1"/>
    <col min="3592" max="3841" width="8.85546875" style="5"/>
    <col min="3842" max="3842" width="3.42578125" style="5" customWidth="1"/>
    <col min="3843" max="3843" width="57.7109375" style="5" customWidth="1"/>
    <col min="3844" max="3844" width="15.140625" style="5" customWidth="1"/>
    <col min="3845" max="3845" width="16" style="5" customWidth="1"/>
    <col min="3846" max="3846" width="10.7109375" style="5" customWidth="1"/>
    <col min="3847" max="3847" width="10.85546875" style="5" customWidth="1"/>
    <col min="3848" max="4097" width="8.85546875" style="5"/>
    <col min="4098" max="4098" width="3.42578125" style="5" customWidth="1"/>
    <col min="4099" max="4099" width="57.7109375" style="5" customWidth="1"/>
    <col min="4100" max="4100" width="15.140625" style="5" customWidth="1"/>
    <col min="4101" max="4101" width="16" style="5" customWidth="1"/>
    <col min="4102" max="4102" width="10.7109375" style="5" customWidth="1"/>
    <col min="4103" max="4103" width="10.85546875" style="5" customWidth="1"/>
    <col min="4104" max="4353" width="8.85546875" style="5"/>
    <col min="4354" max="4354" width="3.42578125" style="5" customWidth="1"/>
    <col min="4355" max="4355" width="57.7109375" style="5" customWidth="1"/>
    <col min="4356" max="4356" width="15.140625" style="5" customWidth="1"/>
    <col min="4357" max="4357" width="16" style="5" customWidth="1"/>
    <col min="4358" max="4358" width="10.7109375" style="5" customWidth="1"/>
    <col min="4359" max="4359" width="10.85546875" style="5" customWidth="1"/>
    <col min="4360" max="4609" width="8.85546875" style="5"/>
    <col min="4610" max="4610" width="3.42578125" style="5" customWidth="1"/>
    <col min="4611" max="4611" width="57.7109375" style="5" customWidth="1"/>
    <col min="4612" max="4612" width="15.140625" style="5" customWidth="1"/>
    <col min="4613" max="4613" width="16" style="5" customWidth="1"/>
    <col min="4614" max="4614" width="10.7109375" style="5" customWidth="1"/>
    <col min="4615" max="4615" width="10.85546875" style="5" customWidth="1"/>
    <col min="4616" max="4865" width="8.85546875" style="5"/>
    <col min="4866" max="4866" width="3.42578125" style="5" customWidth="1"/>
    <col min="4867" max="4867" width="57.7109375" style="5" customWidth="1"/>
    <col min="4868" max="4868" width="15.140625" style="5" customWidth="1"/>
    <col min="4869" max="4869" width="16" style="5" customWidth="1"/>
    <col min="4870" max="4870" width="10.7109375" style="5" customWidth="1"/>
    <col min="4871" max="4871" width="10.85546875" style="5" customWidth="1"/>
    <col min="4872" max="5121" width="8.85546875" style="5"/>
    <col min="5122" max="5122" width="3.42578125" style="5" customWidth="1"/>
    <col min="5123" max="5123" width="57.7109375" style="5" customWidth="1"/>
    <col min="5124" max="5124" width="15.140625" style="5" customWidth="1"/>
    <col min="5125" max="5125" width="16" style="5" customWidth="1"/>
    <col min="5126" max="5126" width="10.7109375" style="5" customWidth="1"/>
    <col min="5127" max="5127" width="10.85546875" style="5" customWidth="1"/>
    <col min="5128" max="5377" width="8.85546875" style="5"/>
    <col min="5378" max="5378" width="3.42578125" style="5" customWidth="1"/>
    <col min="5379" max="5379" width="57.7109375" style="5" customWidth="1"/>
    <col min="5380" max="5380" width="15.140625" style="5" customWidth="1"/>
    <col min="5381" max="5381" width="16" style="5" customWidth="1"/>
    <col min="5382" max="5382" width="10.7109375" style="5" customWidth="1"/>
    <col min="5383" max="5383" width="10.85546875" style="5" customWidth="1"/>
    <col min="5384" max="5633" width="8.85546875" style="5"/>
    <col min="5634" max="5634" width="3.42578125" style="5" customWidth="1"/>
    <col min="5635" max="5635" width="57.7109375" style="5" customWidth="1"/>
    <col min="5636" max="5636" width="15.140625" style="5" customWidth="1"/>
    <col min="5637" max="5637" width="16" style="5" customWidth="1"/>
    <col min="5638" max="5638" width="10.7109375" style="5" customWidth="1"/>
    <col min="5639" max="5639" width="10.85546875" style="5" customWidth="1"/>
    <col min="5640" max="5889" width="8.85546875" style="5"/>
    <col min="5890" max="5890" width="3.42578125" style="5" customWidth="1"/>
    <col min="5891" max="5891" width="57.7109375" style="5" customWidth="1"/>
    <col min="5892" max="5892" width="15.140625" style="5" customWidth="1"/>
    <col min="5893" max="5893" width="16" style="5" customWidth="1"/>
    <col min="5894" max="5894" width="10.7109375" style="5" customWidth="1"/>
    <col min="5895" max="5895" width="10.85546875" style="5" customWidth="1"/>
    <col min="5896" max="6145" width="8.85546875" style="5"/>
    <col min="6146" max="6146" width="3.42578125" style="5" customWidth="1"/>
    <col min="6147" max="6147" width="57.7109375" style="5" customWidth="1"/>
    <col min="6148" max="6148" width="15.140625" style="5" customWidth="1"/>
    <col min="6149" max="6149" width="16" style="5" customWidth="1"/>
    <col min="6150" max="6150" width="10.7109375" style="5" customWidth="1"/>
    <col min="6151" max="6151" width="10.85546875" style="5" customWidth="1"/>
    <col min="6152" max="6401" width="8.85546875" style="5"/>
    <col min="6402" max="6402" width="3.42578125" style="5" customWidth="1"/>
    <col min="6403" max="6403" width="57.7109375" style="5" customWidth="1"/>
    <col min="6404" max="6404" width="15.140625" style="5" customWidth="1"/>
    <col min="6405" max="6405" width="16" style="5" customWidth="1"/>
    <col min="6406" max="6406" width="10.7109375" style="5" customWidth="1"/>
    <col min="6407" max="6407" width="10.85546875" style="5" customWidth="1"/>
    <col min="6408" max="6657" width="8.85546875" style="5"/>
    <col min="6658" max="6658" width="3.42578125" style="5" customWidth="1"/>
    <col min="6659" max="6659" width="57.7109375" style="5" customWidth="1"/>
    <col min="6660" max="6660" width="15.140625" style="5" customWidth="1"/>
    <col min="6661" max="6661" width="16" style="5" customWidth="1"/>
    <col min="6662" max="6662" width="10.7109375" style="5" customWidth="1"/>
    <col min="6663" max="6663" width="10.85546875" style="5" customWidth="1"/>
    <col min="6664" max="6913" width="8.85546875" style="5"/>
    <col min="6914" max="6914" width="3.42578125" style="5" customWidth="1"/>
    <col min="6915" max="6915" width="57.7109375" style="5" customWidth="1"/>
    <col min="6916" max="6916" width="15.140625" style="5" customWidth="1"/>
    <col min="6917" max="6917" width="16" style="5" customWidth="1"/>
    <col min="6918" max="6918" width="10.7109375" style="5" customWidth="1"/>
    <col min="6919" max="6919" width="10.85546875" style="5" customWidth="1"/>
    <col min="6920" max="7169" width="8.85546875" style="5"/>
    <col min="7170" max="7170" width="3.42578125" style="5" customWidth="1"/>
    <col min="7171" max="7171" width="57.7109375" style="5" customWidth="1"/>
    <col min="7172" max="7172" width="15.140625" style="5" customWidth="1"/>
    <col min="7173" max="7173" width="16" style="5" customWidth="1"/>
    <col min="7174" max="7174" width="10.7109375" style="5" customWidth="1"/>
    <col min="7175" max="7175" width="10.85546875" style="5" customWidth="1"/>
    <col min="7176" max="7425" width="8.85546875" style="5"/>
    <col min="7426" max="7426" width="3.42578125" style="5" customWidth="1"/>
    <col min="7427" max="7427" width="57.7109375" style="5" customWidth="1"/>
    <col min="7428" max="7428" width="15.140625" style="5" customWidth="1"/>
    <col min="7429" max="7429" width="16" style="5" customWidth="1"/>
    <col min="7430" max="7430" width="10.7109375" style="5" customWidth="1"/>
    <col min="7431" max="7431" width="10.85546875" style="5" customWidth="1"/>
    <col min="7432" max="7681" width="8.85546875" style="5"/>
    <col min="7682" max="7682" width="3.42578125" style="5" customWidth="1"/>
    <col min="7683" max="7683" width="57.7109375" style="5" customWidth="1"/>
    <col min="7684" max="7684" width="15.140625" style="5" customWidth="1"/>
    <col min="7685" max="7685" width="16" style="5" customWidth="1"/>
    <col min="7686" max="7686" width="10.7109375" style="5" customWidth="1"/>
    <col min="7687" max="7687" width="10.85546875" style="5" customWidth="1"/>
    <col min="7688" max="7937" width="8.85546875" style="5"/>
    <col min="7938" max="7938" width="3.42578125" style="5" customWidth="1"/>
    <col min="7939" max="7939" width="57.7109375" style="5" customWidth="1"/>
    <col min="7940" max="7940" width="15.140625" style="5" customWidth="1"/>
    <col min="7941" max="7941" width="16" style="5" customWidth="1"/>
    <col min="7942" max="7942" width="10.7109375" style="5" customWidth="1"/>
    <col min="7943" max="7943" width="10.85546875" style="5" customWidth="1"/>
    <col min="7944" max="8193" width="8.85546875" style="5"/>
    <col min="8194" max="8194" width="3.42578125" style="5" customWidth="1"/>
    <col min="8195" max="8195" width="57.7109375" style="5" customWidth="1"/>
    <col min="8196" max="8196" width="15.140625" style="5" customWidth="1"/>
    <col min="8197" max="8197" width="16" style="5" customWidth="1"/>
    <col min="8198" max="8198" width="10.7109375" style="5" customWidth="1"/>
    <col min="8199" max="8199" width="10.85546875" style="5" customWidth="1"/>
    <col min="8200" max="8449" width="8.85546875" style="5"/>
    <col min="8450" max="8450" width="3.42578125" style="5" customWidth="1"/>
    <col min="8451" max="8451" width="57.7109375" style="5" customWidth="1"/>
    <col min="8452" max="8452" width="15.140625" style="5" customWidth="1"/>
    <col min="8453" max="8453" width="16" style="5" customWidth="1"/>
    <col min="8454" max="8454" width="10.7109375" style="5" customWidth="1"/>
    <col min="8455" max="8455" width="10.85546875" style="5" customWidth="1"/>
    <col min="8456" max="8705" width="8.85546875" style="5"/>
    <col min="8706" max="8706" width="3.42578125" style="5" customWidth="1"/>
    <col min="8707" max="8707" width="57.7109375" style="5" customWidth="1"/>
    <col min="8708" max="8708" width="15.140625" style="5" customWidth="1"/>
    <col min="8709" max="8709" width="16" style="5" customWidth="1"/>
    <col min="8710" max="8710" width="10.7109375" style="5" customWidth="1"/>
    <col min="8711" max="8711" width="10.85546875" style="5" customWidth="1"/>
    <col min="8712" max="8961" width="8.85546875" style="5"/>
    <col min="8962" max="8962" width="3.42578125" style="5" customWidth="1"/>
    <col min="8963" max="8963" width="57.7109375" style="5" customWidth="1"/>
    <col min="8964" max="8964" width="15.140625" style="5" customWidth="1"/>
    <col min="8965" max="8965" width="16" style="5" customWidth="1"/>
    <col min="8966" max="8966" width="10.7109375" style="5" customWidth="1"/>
    <col min="8967" max="8967" width="10.85546875" style="5" customWidth="1"/>
    <col min="8968" max="9217" width="8.85546875" style="5"/>
    <col min="9218" max="9218" width="3.42578125" style="5" customWidth="1"/>
    <col min="9219" max="9219" width="57.7109375" style="5" customWidth="1"/>
    <col min="9220" max="9220" width="15.140625" style="5" customWidth="1"/>
    <col min="9221" max="9221" width="16" style="5" customWidth="1"/>
    <col min="9222" max="9222" width="10.7109375" style="5" customWidth="1"/>
    <col min="9223" max="9223" width="10.85546875" style="5" customWidth="1"/>
    <col min="9224" max="9473" width="8.85546875" style="5"/>
    <col min="9474" max="9474" width="3.42578125" style="5" customWidth="1"/>
    <col min="9475" max="9475" width="57.7109375" style="5" customWidth="1"/>
    <col min="9476" max="9476" width="15.140625" style="5" customWidth="1"/>
    <col min="9477" max="9477" width="16" style="5" customWidth="1"/>
    <col min="9478" max="9478" width="10.7109375" style="5" customWidth="1"/>
    <col min="9479" max="9479" width="10.85546875" style="5" customWidth="1"/>
    <col min="9480" max="9729" width="8.85546875" style="5"/>
    <col min="9730" max="9730" width="3.42578125" style="5" customWidth="1"/>
    <col min="9731" max="9731" width="57.7109375" style="5" customWidth="1"/>
    <col min="9732" max="9732" width="15.140625" style="5" customWidth="1"/>
    <col min="9733" max="9733" width="16" style="5" customWidth="1"/>
    <col min="9734" max="9734" width="10.7109375" style="5" customWidth="1"/>
    <col min="9735" max="9735" width="10.85546875" style="5" customWidth="1"/>
    <col min="9736" max="9985" width="8.85546875" style="5"/>
    <col min="9986" max="9986" width="3.42578125" style="5" customWidth="1"/>
    <col min="9987" max="9987" width="57.7109375" style="5" customWidth="1"/>
    <col min="9988" max="9988" width="15.140625" style="5" customWidth="1"/>
    <col min="9989" max="9989" width="16" style="5" customWidth="1"/>
    <col min="9990" max="9990" width="10.7109375" style="5" customWidth="1"/>
    <col min="9991" max="9991" width="10.85546875" style="5" customWidth="1"/>
    <col min="9992" max="10241" width="8.85546875" style="5"/>
    <col min="10242" max="10242" width="3.42578125" style="5" customWidth="1"/>
    <col min="10243" max="10243" width="57.7109375" style="5" customWidth="1"/>
    <col min="10244" max="10244" width="15.140625" style="5" customWidth="1"/>
    <col min="10245" max="10245" width="16" style="5" customWidth="1"/>
    <col min="10246" max="10246" width="10.7109375" style="5" customWidth="1"/>
    <col min="10247" max="10247" width="10.85546875" style="5" customWidth="1"/>
    <col min="10248" max="10497" width="8.85546875" style="5"/>
    <col min="10498" max="10498" width="3.42578125" style="5" customWidth="1"/>
    <col min="10499" max="10499" width="57.7109375" style="5" customWidth="1"/>
    <col min="10500" max="10500" width="15.140625" style="5" customWidth="1"/>
    <col min="10501" max="10501" width="16" style="5" customWidth="1"/>
    <col min="10502" max="10502" width="10.7109375" style="5" customWidth="1"/>
    <col min="10503" max="10503" width="10.85546875" style="5" customWidth="1"/>
    <col min="10504" max="10753" width="8.85546875" style="5"/>
    <col min="10754" max="10754" width="3.42578125" style="5" customWidth="1"/>
    <col min="10755" max="10755" width="57.7109375" style="5" customWidth="1"/>
    <col min="10756" max="10756" width="15.140625" style="5" customWidth="1"/>
    <col min="10757" max="10757" width="16" style="5" customWidth="1"/>
    <col min="10758" max="10758" width="10.7109375" style="5" customWidth="1"/>
    <col min="10759" max="10759" width="10.85546875" style="5" customWidth="1"/>
    <col min="10760" max="11009" width="8.85546875" style="5"/>
    <col min="11010" max="11010" width="3.42578125" style="5" customWidth="1"/>
    <col min="11011" max="11011" width="57.7109375" style="5" customWidth="1"/>
    <col min="11012" max="11012" width="15.140625" style="5" customWidth="1"/>
    <col min="11013" max="11013" width="16" style="5" customWidth="1"/>
    <col min="11014" max="11014" width="10.7109375" style="5" customWidth="1"/>
    <col min="11015" max="11015" width="10.85546875" style="5" customWidth="1"/>
    <col min="11016" max="11265" width="8.85546875" style="5"/>
    <col min="11266" max="11266" width="3.42578125" style="5" customWidth="1"/>
    <col min="11267" max="11267" width="57.7109375" style="5" customWidth="1"/>
    <col min="11268" max="11268" width="15.140625" style="5" customWidth="1"/>
    <col min="11269" max="11269" width="16" style="5" customWidth="1"/>
    <col min="11270" max="11270" width="10.7109375" style="5" customWidth="1"/>
    <col min="11271" max="11271" width="10.85546875" style="5" customWidth="1"/>
    <col min="11272" max="11521" width="8.85546875" style="5"/>
    <col min="11522" max="11522" width="3.42578125" style="5" customWidth="1"/>
    <col min="11523" max="11523" width="57.7109375" style="5" customWidth="1"/>
    <col min="11524" max="11524" width="15.140625" style="5" customWidth="1"/>
    <col min="11525" max="11525" width="16" style="5" customWidth="1"/>
    <col min="11526" max="11526" width="10.7109375" style="5" customWidth="1"/>
    <col min="11527" max="11527" width="10.85546875" style="5" customWidth="1"/>
    <col min="11528" max="11777" width="8.85546875" style="5"/>
    <col min="11778" max="11778" width="3.42578125" style="5" customWidth="1"/>
    <col min="11779" max="11779" width="57.7109375" style="5" customWidth="1"/>
    <col min="11780" max="11780" width="15.140625" style="5" customWidth="1"/>
    <col min="11781" max="11781" width="16" style="5" customWidth="1"/>
    <col min="11782" max="11782" width="10.7109375" style="5" customWidth="1"/>
    <col min="11783" max="11783" width="10.85546875" style="5" customWidth="1"/>
    <col min="11784" max="12033" width="8.85546875" style="5"/>
    <col min="12034" max="12034" width="3.42578125" style="5" customWidth="1"/>
    <col min="12035" max="12035" width="57.7109375" style="5" customWidth="1"/>
    <col min="12036" max="12036" width="15.140625" style="5" customWidth="1"/>
    <col min="12037" max="12037" width="16" style="5" customWidth="1"/>
    <col min="12038" max="12038" width="10.7109375" style="5" customWidth="1"/>
    <col min="12039" max="12039" width="10.85546875" style="5" customWidth="1"/>
    <col min="12040" max="12289" width="8.85546875" style="5"/>
    <col min="12290" max="12290" width="3.42578125" style="5" customWidth="1"/>
    <col min="12291" max="12291" width="57.7109375" style="5" customWidth="1"/>
    <col min="12292" max="12292" width="15.140625" style="5" customWidth="1"/>
    <col min="12293" max="12293" width="16" style="5" customWidth="1"/>
    <col min="12294" max="12294" width="10.7109375" style="5" customWidth="1"/>
    <col min="12295" max="12295" width="10.85546875" style="5" customWidth="1"/>
    <col min="12296" max="12545" width="8.85546875" style="5"/>
    <col min="12546" max="12546" width="3.42578125" style="5" customWidth="1"/>
    <col min="12547" max="12547" width="57.7109375" style="5" customWidth="1"/>
    <col min="12548" max="12548" width="15.140625" style="5" customWidth="1"/>
    <col min="12549" max="12549" width="16" style="5" customWidth="1"/>
    <col min="12550" max="12550" width="10.7109375" style="5" customWidth="1"/>
    <col min="12551" max="12551" width="10.85546875" style="5" customWidth="1"/>
    <col min="12552" max="12801" width="8.85546875" style="5"/>
    <col min="12802" max="12802" width="3.42578125" style="5" customWidth="1"/>
    <col min="12803" max="12803" width="57.7109375" style="5" customWidth="1"/>
    <col min="12804" max="12804" width="15.140625" style="5" customWidth="1"/>
    <col min="12805" max="12805" width="16" style="5" customWidth="1"/>
    <col min="12806" max="12806" width="10.7109375" style="5" customWidth="1"/>
    <col min="12807" max="12807" width="10.85546875" style="5" customWidth="1"/>
    <col min="12808" max="13057" width="8.85546875" style="5"/>
    <col min="13058" max="13058" width="3.42578125" style="5" customWidth="1"/>
    <col min="13059" max="13059" width="57.7109375" style="5" customWidth="1"/>
    <col min="13060" max="13060" width="15.140625" style="5" customWidth="1"/>
    <col min="13061" max="13061" width="16" style="5" customWidth="1"/>
    <col min="13062" max="13062" width="10.7109375" style="5" customWidth="1"/>
    <col min="13063" max="13063" width="10.85546875" style="5" customWidth="1"/>
    <col min="13064" max="13313" width="8.85546875" style="5"/>
    <col min="13314" max="13314" width="3.42578125" style="5" customWidth="1"/>
    <col min="13315" max="13315" width="57.7109375" style="5" customWidth="1"/>
    <col min="13316" max="13316" width="15.140625" style="5" customWidth="1"/>
    <col min="13317" max="13317" width="16" style="5" customWidth="1"/>
    <col min="13318" max="13318" width="10.7109375" style="5" customWidth="1"/>
    <col min="13319" max="13319" width="10.85546875" style="5" customWidth="1"/>
    <col min="13320" max="13569" width="8.85546875" style="5"/>
    <col min="13570" max="13570" width="3.42578125" style="5" customWidth="1"/>
    <col min="13571" max="13571" width="57.7109375" style="5" customWidth="1"/>
    <col min="13572" max="13572" width="15.140625" style="5" customWidth="1"/>
    <col min="13573" max="13573" width="16" style="5" customWidth="1"/>
    <col min="13574" max="13574" width="10.7109375" style="5" customWidth="1"/>
    <col min="13575" max="13575" width="10.85546875" style="5" customWidth="1"/>
    <col min="13576" max="13825" width="8.85546875" style="5"/>
    <col min="13826" max="13826" width="3.42578125" style="5" customWidth="1"/>
    <col min="13827" max="13827" width="57.7109375" style="5" customWidth="1"/>
    <col min="13828" max="13828" width="15.140625" style="5" customWidth="1"/>
    <col min="13829" max="13829" width="16" style="5" customWidth="1"/>
    <col min="13830" max="13830" width="10.7109375" style="5" customWidth="1"/>
    <col min="13831" max="13831" width="10.85546875" style="5" customWidth="1"/>
    <col min="13832" max="14081" width="8.85546875" style="5"/>
    <col min="14082" max="14082" width="3.42578125" style="5" customWidth="1"/>
    <col min="14083" max="14083" width="57.7109375" style="5" customWidth="1"/>
    <col min="14084" max="14084" width="15.140625" style="5" customWidth="1"/>
    <col min="14085" max="14085" width="16" style="5" customWidth="1"/>
    <col min="14086" max="14086" width="10.7109375" style="5" customWidth="1"/>
    <col min="14087" max="14087" width="10.85546875" style="5" customWidth="1"/>
    <col min="14088" max="14337" width="8.85546875" style="5"/>
    <col min="14338" max="14338" width="3.42578125" style="5" customWidth="1"/>
    <col min="14339" max="14339" width="57.7109375" style="5" customWidth="1"/>
    <col min="14340" max="14340" width="15.140625" style="5" customWidth="1"/>
    <col min="14341" max="14341" width="16" style="5" customWidth="1"/>
    <col min="14342" max="14342" width="10.7109375" style="5" customWidth="1"/>
    <col min="14343" max="14343" width="10.85546875" style="5" customWidth="1"/>
    <col min="14344" max="14593" width="8.85546875" style="5"/>
    <col min="14594" max="14594" width="3.42578125" style="5" customWidth="1"/>
    <col min="14595" max="14595" width="57.7109375" style="5" customWidth="1"/>
    <col min="14596" max="14596" width="15.140625" style="5" customWidth="1"/>
    <col min="14597" max="14597" width="16" style="5" customWidth="1"/>
    <col min="14598" max="14598" width="10.7109375" style="5" customWidth="1"/>
    <col min="14599" max="14599" width="10.85546875" style="5" customWidth="1"/>
    <col min="14600" max="14849" width="8.85546875" style="5"/>
    <col min="14850" max="14850" width="3.42578125" style="5" customWidth="1"/>
    <col min="14851" max="14851" width="57.7109375" style="5" customWidth="1"/>
    <col min="14852" max="14852" width="15.140625" style="5" customWidth="1"/>
    <col min="14853" max="14853" width="16" style="5" customWidth="1"/>
    <col min="14854" max="14854" width="10.7109375" style="5" customWidth="1"/>
    <col min="14855" max="14855" width="10.85546875" style="5" customWidth="1"/>
    <col min="14856" max="15105" width="8.85546875" style="5"/>
    <col min="15106" max="15106" width="3.42578125" style="5" customWidth="1"/>
    <col min="15107" max="15107" width="57.7109375" style="5" customWidth="1"/>
    <col min="15108" max="15108" width="15.140625" style="5" customWidth="1"/>
    <col min="15109" max="15109" width="16" style="5" customWidth="1"/>
    <col min="15110" max="15110" width="10.7109375" style="5" customWidth="1"/>
    <col min="15111" max="15111" width="10.85546875" style="5" customWidth="1"/>
    <col min="15112" max="15361" width="8.85546875" style="5"/>
    <col min="15362" max="15362" width="3.42578125" style="5" customWidth="1"/>
    <col min="15363" max="15363" width="57.7109375" style="5" customWidth="1"/>
    <col min="15364" max="15364" width="15.140625" style="5" customWidth="1"/>
    <col min="15365" max="15365" width="16" style="5" customWidth="1"/>
    <col min="15366" max="15366" width="10.7109375" style="5" customWidth="1"/>
    <col min="15367" max="15367" width="10.85546875" style="5" customWidth="1"/>
    <col min="15368" max="15617" width="8.85546875" style="5"/>
    <col min="15618" max="15618" width="3.42578125" style="5" customWidth="1"/>
    <col min="15619" max="15619" width="57.7109375" style="5" customWidth="1"/>
    <col min="15620" max="15620" width="15.140625" style="5" customWidth="1"/>
    <col min="15621" max="15621" width="16" style="5" customWidth="1"/>
    <col min="15622" max="15622" width="10.7109375" style="5" customWidth="1"/>
    <col min="15623" max="15623" width="10.85546875" style="5" customWidth="1"/>
    <col min="15624" max="15873" width="8.85546875" style="5"/>
    <col min="15874" max="15874" width="3.42578125" style="5" customWidth="1"/>
    <col min="15875" max="15875" width="57.7109375" style="5" customWidth="1"/>
    <col min="15876" max="15876" width="15.140625" style="5" customWidth="1"/>
    <col min="15877" max="15877" width="16" style="5" customWidth="1"/>
    <col min="15878" max="15878" width="10.7109375" style="5" customWidth="1"/>
    <col min="15879" max="15879" width="10.85546875" style="5" customWidth="1"/>
    <col min="15880" max="16129" width="8.85546875" style="5"/>
    <col min="16130" max="16130" width="3.42578125" style="5" customWidth="1"/>
    <col min="16131" max="16131" width="57.7109375" style="5" customWidth="1"/>
    <col min="16132" max="16132" width="15.140625" style="5" customWidth="1"/>
    <col min="16133" max="16133" width="16" style="5" customWidth="1"/>
    <col min="16134" max="16134" width="10.7109375" style="5" customWidth="1"/>
    <col min="16135" max="16135" width="10.85546875" style="5" customWidth="1"/>
    <col min="16136" max="16384" width="8.85546875" style="5"/>
  </cols>
  <sheetData>
    <row r="2" spans="2:7" ht="30" customHeight="1" x14ac:dyDescent="0.25">
      <c r="C2" s="70" t="s">
        <v>2133</v>
      </c>
      <c r="D2" s="70"/>
      <c r="E2" s="70"/>
    </row>
    <row r="3" spans="2:7" ht="39.6" customHeight="1" x14ac:dyDescent="0.25">
      <c r="C3" s="110"/>
      <c r="D3" s="110"/>
      <c r="E3" s="7" t="s">
        <v>2115</v>
      </c>
    </row>
    <row r="4" spans="2:7" ht="28.15" customHeight="1" x14ac:dyDescent="0.25">
      <c r="B4" s="73" t="s">
        <v>1958</v>
      </c>
      <c r="C4" s="73"/>
      <c r="D4" s="74" t="s">
        <v>1959</v>
      </c>
      <c r="E4" s="75"/>
    </row>
    <row r="5" spans="2:7" ht="42.75" x14ac:dyDescent="0.25">
      <c r="B5" s="73"/>
      <c r="C5" s="73"/>
      <c r="D5" s="29" t="s">
        <v>1960</v>
      </c>
      <c r="E5" s="30" t="s">
        <v>1961</v>
      </c>
    </row>
    <row r="6" spans="2:7" ht="14.45" customHeight="1" x14ac:dyDescent="0.25">
      <c r="B6" s="76" t="s">
        <v>3</v>
      </c>
      <c r="C6" s="76"/>
      <c r="D6" s="27">
        <v>1</v>
      </c>
      <c r="E6" s="28">
        <v>2</v>
      </c>
    </row>
    <row r="7" spans="2:7" x14ac:dyDescent="0.25">
      <c r="B7" s="77" t="s">
        <v>1962</v>
      </c>
      <c r="C7" s="77"/>
      <c r="D7" s="6">
        <v>34678627.5</v>
      </c>
      <c r="E7" s="8">
        <v>35699728.100000001</v>
      </c>
      <c r="F7" s="1"/>
      <c r="G7" s="1"/>
    </row>
    <row r="8" spans="2:7" x14ac:dyDescent="0.25">
      <c r="B8" s="68" t="s">
        <v>1963</v>
      </c>
      <c r="C8" s="68"/>
      <c r="D8" s="9">
        <v>24224982.600000001</v>
      </c>
      <c r="E8" s="9">
        <v>26138409.300000001</v>
      </c>
    </row>
    <row r="9" spans="2:7" x14ac:dyDescent="0.25">
      <c r="C9" s="10" t="s">
        <v>1964</v>
      </c>
      <c r="D9" s="11">
        <v>21723672.600000001</v>
      </c>
      <c r="E9" s="11">
        <v>23593472.5</v>
      </c>
    </row>
    <row r="10" spans="2:7" x14ac:dyDescent="0.25">
      <c r="C10" s="10" t="s">
        <v>1965</v>
      </c>
      <c r="D10" s="11">
        <v>221453.3</v>
      </c>
      <c r="E10" s="11">
        <v>190026.8</v>
      </c>
    </row>
    <row r="11" spans="2:7" x14ac:dyDescent="0.25">
      <c r="C11" s="10" t="s">
        <v>1966</v>
      </c>
      <c r="D11" s="11">
        <v>49703.7</v>
      </c>
      <c r="E11" s="11">
        <v>40353.5</v>
      </c>
    </row>
    <row r="12" spans="2:7" ht="15" customHeight="1" x14ac:dyDescent="0.25">
      <c r="C12" s="10" t="s">
        <v>1967</v>
      </c>
      <c r="D12" s="12">
        <v>2230153</v>
      </c>
      <c r="E12" s="11">
        <v>2314556.5</v>
      </c>
    </row>
    <row r="13" spans="2:7" x14ac:dyDescent="0.25">
      <c r="B13" s="68" t="s">
        <v>1968</v>
      </c>
      <c r="C13" s="69"/>
      <c r="D13" s="9">
        <v>8762092.1999999993</v>
      </c>
      <c r="E13" s="9">
        <v>7904994.2999999998</v>
      </c>
    </row>
    <row r="14" spans="2:7" x14ac:dyDescent="0.25">
      <c r="C14" s="10" t="s">
        <v>1969</v>
      </c>
      <c r="D14" s="11">
        <v>2576624.7999999998</v>
      </c>
      <c r="E14" s="11">
        <v>2435697.5</v>
      </c>
    </row>
    <row r="15" spans="2:7" x14ac:dyDescent="0.25">
      <c r="C15" s="10" t="s">
        <v>1970</v>
      </c>
      <c r="D15" s="11">
        <v>344299.3</v>
      </c>
      <c r="E15" s="11">
        <v>206523.09999999998</v>
      </c>
    </row>
    <row r="16" spans="2:7" x14ac:dyDescent="0.25">
      <c r="C16" s="10" t="s">
        <v>1971</v>
      </c>
      <c r="D16" s="11">
        <v>111205.5</v>
      </c>
      <c r="E16" s="11">
        <v>25380.799999999999</v>
      </c>
    </row>
    <row r="17" spans="3:5" x14ac:dyDescent="0.25">
      <c r="C17" s="10" t="s">
        <v>1972</v>
      </c>
      <c r="D17" s="11">
        <v>194777.7</v>
      </c>
      <c r="E17" s="11">
        <v>147367.4</v>
      </c>
    </row>
    <row r="18" spans="3:5" x14ac:dyDescent="0.25">
      <c r="C18" s="10" t="s">
        <v>1973</v>
      </c>
      <c r="D18" s="11">
        <v>78466.2</v>
      </c>
      <c r="E18" s="11">
        <v>55913.1</v>
      </c>
    </row>
    <row r="19" spans="3:5" x14ac:dyDescent="0.25">
      <c r="C19" s="10" t="s">
        <v>1974</v>
      </c>
      <c r="D19" s="11">
        <v>15393.5</v>
      </c>
      <c r="E19" s="11">
        <v>18122.5</v>
      </c>
    </row>
    <row r="20" spans="3:5" x14ac:dyDescent="0.25">
      <c r="C20" s="13" t="s">
        <v>1975</v>
      </c>
      <c r="D20" s="11">
        <v>45867.9</v>
      </c>
      <c r="E20" s="11">
        <v>8103.2</v>
      </c>
    </row>
    <row r="21" spans="3:5" x14ac:dyDescent="0.25">
      <c r="C21" s="10" t="s">
        <v>1976</v>
      </c>
      <c r="D21" s="12">
        <v>78051</v>
      </c>
      <c r="E21" s="11">
        <v>51890.2</v>
      </c>
    </row>
    <row r="22" spans="3:5" x14ac:dyDescent="0.25">
      <c r="C22" s="10" t="s">
        <v>1977</v>
      </c>
      <c r="D22" s="11">
        <v>94421.4</v>
      </c>
      <c r="E22" s="11">
        <v>78527.3</v>
      </c>
    </row>
    <row r="23" spans="3:5" x14ac:dyDescent="0.25">
      <c r="C23" s="10" t="s">
        <v>1978</v>
      </c>
      <c r="D23" s="11">
        <v>2401529.7999999998</v>
      </c>
      <c r="E23" s="11">
        <v>2408376.2000000002</v>
      </c>
    </row>
    <row r="24" spans="3:5" x14ac:dyDescent="0.25">
      <c r="C24" s="10" t="s">
        <v>1979</v>
      </c>
      <c r="D24" s="11">
        <v>468260.8</v>
      </c>
      <c r="E24" s="12">
        <v>416992</v>
      </c>
    </row>
    <row r="25" spans="3:5" x14ac:dyDescent="0.25">
      <c r="C25" s="10" t="s">
        <v>1980</v>
      </c>
      <c r="D25" s="11">
        <v>2396.6999999999998</v>
      </c>
      <c r="E25" s="11">
        <v>1159.8</v>
      </c>
    </row>
    <row r="26" spans="3:5" x14ac:dyDescent="0.25">
      <c r="C26" s="10" t="s">
        <v>1981</v>
      </c>
      <c r="D26" s="11">
        <v>290275.90000000002</v>
      </c>
      <c r="E26" s="11">
        <v>185966.5</v>
      </c>
    </row>
    <row r="27" spans="3:5" x14ac:dyDescent="0.25">
      <c r="C27" s="10" t="s">
        <v>1982</v>
      </c>
      <c r="D27" s="11">
        <v>580550.1</v>
      </c>
      <c r="E27" s="11">
        <v>450501.19999999995</v>
      </c>
    </row>
    <row r="28" spans="3:5" x14ac:dyDescent="0.25">
      <c r="C28" s="10" t="s">
        <v>1983</v>
      </c>
      <c r="D28" s="11">
        <v>399844.2</v>
      </c>
      <c r="E28" s="11">
        <v>435057.7</v>
      </c>
    </row>
    <row r="29" spans="3:5" ht="15" customHeight="1" x14ac:dyDescent="0.25">
      <c r="C29" s="10" t="s">
        <v>1984</v>
      </c>
      <c r="D29" s="11">
        <v>177216.7</v>
      </c>
      <c r="E29" s="11">
        <v>140830.79999999999</v>
      </c>
    </row>
    <row r="30" spans="3:5" x14ac:dyDescent="0.25">
      <c r="C30" s="10" t="s">
        <v>1985</v>
      </c>
      <c r="D30" s="11">
        <v>54849.3</v>
      </c>
      <c r="E30" s="11">
        <v>62211.7</v>
      </c>
    </row>
    <row r="31" spans="3:5" x14ac:dyDescent="0.25">
      <c r="C31" s="10" t="s">
        <v>1986</v>
      </c>
      <c r="D31" s="11">
        <v>128602.4</v>
      </c>
      <c r="E31" s="11">
        <v>147051.5</v>
      </c>
    </row>
    <row r="32" spans="3:5" x14ac:dyDescent="0.25">
      <c r="C32" s="10" t="s">
        <v>1987</v>
      </c>
      <c r="D32" s="12">
        <v>140276</v>
      </c>
      <c r="E32" s="11">
        <v>123208.6</v>
      </c>
    </row>
    <row r="33" spans="2:5" x14ac:dyDescent="0.25">
      <c r="C33" s="10" t="s">
        <v>1988</v>
      </c>
      <c r="D33" s="11">
        <v>75398.8</v>
      </c>
      <c r="E33" s="11">
        <v>92944.3</v>
      </c>
    </row>
    <row r="34" spans="2:5" x14ac:dyDescent="0.25">
      <c r="C34" s="10" t="s">
        <v>1989</v>
      </c>
      <c r="D34" s="11">
        <v>6989.9</v>
      </c>
      <c r="E34" s="11">
        <v>6298.2</v>
      </c>
    </row>
    <row r="35" spans="2:5" x14ac:dyDescent="0.25">
      <c r="C35" s="10" t="s">
        <v>1990</v>
      </c>
      <c r="D35" s="12">
        <v>75250</v>
      </c>
      <c r="E35" s="11">
        <v>76324.5</v>
      </c>
    </row>
    <row r="36" spans="2:5" x14ac:dyDescent="0.25">
      <c r="C36" s="10" t="s">
        <v>1991</v>
      </c>
      <c r="D36" s="11">
        <v>49081.9</v>
      </c>
      <c r="E36" s="11">
        <v>14787.7</v>
      </c>
    </row>
    <row r="37" spans="2:5" x14ac:dyDescent="0.25">
      <c r="C37" s="10" t="s">
        <v>1992</v>
      </c>
      <c r="D37" s="11">
        <v>372462.4</v>
      </c>
      <c r="E37" s="11">
        <v>315758.5</v>
      </c>
    </row>
    <row r="38" spans="2:5" ht="15" customHeight="1" x14ac:dyDescent="0.25">
      <c r="B38" s="68" t="s">
        <v>1993</v>
      </c>
      <c r="C38" s="69"/>
      <c r="D38" s="9">
        <v>1444488.9</v>
      </c>
      <c r="E38" s="9">
        <v>1422894.4000000001</v>
      </c>
    </row>
    <row r="39" spans="2:5" ht="15" customHeight="1" x14ac:dyDescent="0.25">
      <c r="C39" s="10" t="s">
        <v>1993</v>
      </c>
      <c r="D39" s="11">
        <v>1444488.9</v>
      </c>
      <c r="E39" s="11">
        <v>1422894.4000000001</v>
      </c>
    </row>
    <row r="40" spans="2:5" x14ac:dyDescent="0.25">
      <c r="B40" s="68" t="s">
        <v>1994</v>
      </c>
      <c r="C40" s="69"/>
      <c r="D40" s="14">
        <v>247063.8</v>
      </c>
      <c r="E40" s="14">
        <v>233430.09999999998</v>
      </c>
    </row>
    <row r="41" spans="2:5" x14ac:dyDescent="0.25">
      <c r="C41" s="10" t="s">
        <v>1995</v>
      </c>
      <c r="D41" s="12">
        <v>128870.1</v>
      </c>
      <c r="E41" s="11">
        <v>117529.4</v>
      </c>
    </row>
    <row r="42" spans="2:5" x14ac:dyDescent="0.25">
      <c r="C42" s="10" t="s">
        <v>1996</v>
      </c>
      <c r="D42" s="11">
        <v>1214.3</v>
      </c>
      <c r="E42" s="11">
        <v>2471.9</v>
      </c>
    </row>
    <row r="43" spans="2:5" ht="30" x14ac:dyDescent="0.25">
      <c r="C43" s="13" t="s">
        <v>1997</v>
      </c>
      <c r="D43" s="15">
        <v>48750.7</v>
      </c>
      <c r="E43" s="15">
        <v>53488.2</v>
      </c>
    </row>
    <row r="44" spans="2:5" x14ac:dyDescent="0.25">
      <c r="C44" s="10" t="s">
        <v>1998</v>
      </c>
      <c r="D44" s="11">
        <v>68228.7</v>
      </c>
      <c r="E44" s="11">
        <v>59940.6</v>
      </c>
    </row>
    <row r="46" spans="2:5" x14ac:dyDescent="0.25">
      <c r="B46" s="109" t="s">
        <v>1999</v>
      </c>
      <c r="C46" s="109"/>
      <c r="D46" s="109"/>
      <c r="E46" s="109"/>
    </row>
    <row r="47" spans="2:5" ht="18.600000000000001" customHeight="1" x14ac:dyDescent="0.25"/>
  </sheetData>
  <mergeCells count="10">
    <mergeCell ref="B46:E46"/>
    <mergeCell ref="C2:E2"/>
    <mergeCell ref="B8:C8"/>
    <mergeCell ref="B13:C13"/>
    <mergeCell ref="B38:C38"/>
    <mergeCell ref="B40:C40"/>
    <mergeCell ref="B4:C5"/>
    <mergeCell ref="D4:E4"/>
    <mergeCell ref="B6:C6"/>
    <mergeCell ref="B7:C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6"/>
  <sheetViews>
    <sheetView showGridLines="0" workbookViewId="0"/>
  </sheetViews>
  <sheetFormatPr defaultRowHeight="15" x14ac:dyDescent="0.25"/>
  <cols>
    <col min="1" max="1" width="7.7109375" style="5" customWidth="1"/>
    <col min="2" max="2" width="27.140625" style="5" customWidth="1"/>
    <col min="3" max="3" width="1.5703125" style="5" customWidth="1"/>
    <col min="4" max="4" width="32.5703125" style="5" customWidth="1"/>
    <col min="5" max="6" width="13.7109375" style="5" customWidth="1"/>
    <col min="7" max="257" width="8.85546875" style="5"/>
    <col min="258" max="258" width="27.140625" style="5" customWidth="1"/>
    <col min="259" max="259" width="1.5703125" style="5" customWidth="1"/>
    <col min="260" max="260" width="32.5703125" style="5" customWidth="1"/>
    <col min="261" max="261" width="13.5703125" style="5" customWidth="1"/>
    <col min="262" max="262" width="13.28515625" style="5" customWidth="1"/>
    <col min="263" max="513" width="8.85546875" style="5"/>
    <col min="514" max="514" width="27.140625" style="5" customWidth="1"/>
    <col min="515" max="515" width="1.5703125" style="5" customWidth="1"/>
    <col min="516" max="516" width="32.5703125" style="5" customWidth="1"/>
    <col min="517" max="517" width="13.5703125" style="5" customWidth="1"/>
    <col min="518" max="518" width="13.28515625" style="5" customWidth="1"/>
    <col min="519" max="769" width="8.85546875" style="5"/>
    <col min="770" max="770" width="27.140625" style="5" customWidth="1"/>
    <col min="771" max="771" width="1.5703125" style="5" customWidth="1"/>
    <col min="772" max="772" width="32.5703125" style="5" customWidth="1"/>
    <col min="773" max="773" width="13.5703125" style="5" customWidth="1"/>
    <col min="774" max="774" width="13.28515625" style="5" customWidth="1"/>
    <col min="775" max="1025" width="8.85546875" style="5"/>
    <col min="1026" max="1026" width="27.140625" style="5" customWidth="1"/>
    <col min="1027" max="1027" width="1.5703125" style="5" customWidth="1"/>
    <col min="1028" max="1028" width="32.5703125" style="5" customWidth="1"/>
    <col min="1029" max="1029" width="13.5703125" style="5" customWidth="1"/>
    <col min="1030" max="1030" width="13.28515625" style="5" customWidth="1"/>
    <col min="1031" max="1281" width="8.85546875" style="5"/>
    <col min="1282" max="1282" width="27.140625" style="5" customWidth="1"/>
    <col min="1283" max="1283" width="1.5703125" style="5" customWidth="1"/>
    <col min="1284" max="1284" width="32.5703125" style="5" customWidth="1"/>
    <col min="1285" max="1285" width="13.5703125" style="5" customWidth="1"/>
    <col min="1286" max="1286" width="13.28515625" style="5" customWidth="1"/>
    <col min="1287" max="1537" width="8.85546875" style="5"/>
    <col min="1538" max="1538" width="27.140625" style="5" customWidth="1"/>
    <col min="1539" max="1539" width="1.5703125" style="5" customWidth="1"/>
    <col min="1540" max="1540" width="32.5703125" style="5" customWidth="1"/>
    <col min="1541" max="1541" width="13.5703125" style="5" customWidth="1"/>
    <col min="1542" max="1542" width="13.28515625" style="5" customWidth="1"/>
    <col min="1543" max="1793" width="8.85546875" style="5"/>
    <col min="1794" max="1794" width="27.140625" style="5" customWidth="1"/>
    <col min="1795" max="1795" width="1.5703125" style="5" customWidth="1"/>
    <col min="1796" max="1796" width="32.5703125" style="5" customWidth="1"/>
    <col min="1797" max="1797" width="13.5703125" style="5" customWidth="1"/>
    <col min="1798" max="1798" width="13.28515625" style="5" customWidth="1"/>
    <col min="1799" max="2049" width="8.85546875" style="5"/>
    <col min="2050" max="2050" width="27.140625" style="5" customWidth="1"/>
    <col min="2051" max="2051" width="1.5703125" style="5" customWidth="1"/>
    <col min="2052" max="2052" width="32.5703125" style="5" customWidth="1"/>
    <col min="2053" max="2053" width="13.5703125" style="5" customWidth="1"/>
    <col min="2054" max="2054" width="13.28515625" style="5" customWidth="1"/>
    <col min="2055" max="2305" width="8.85546875" style="5"/>
    <col min="2306" max="2306" width="27.140625" style="5" customWidth="1"/>
    <col min="2307" max="2307" width="1.5703125" style="5" customWidth="1"/>
    <col min="2308" max="2308" width="32.5703125" style="5" customWidth="1"/>
    <col min="2309" max="2309" width="13.5703125" style="5" customWidth="1"/>
    <col min="2310" max="2310" width="13.28515625" style="5" customWidth="1"/>
    <col min="2311" max="2561" width="8.85546875" style="5"/>
    <col min="2562" max="2562" width="27.140625" style="5" customWidth="1"/>
    <col min="2563" max="2563" width="1.5703125" style="5" customWidth="1"/>
    <col min="2564" max="2564" width="32.5703125" style="5" customWidth="1"/>
    <col min="2565" max="2565" width="13.5703125" style="5" customWidth="1"/>
    <col min="2566" max="2566" width="13.28515625" style="5" customWidth="1"/>
    <col min="2567" max="2817" width="8.85546875" style="5"/>
    <col min="2818" max="2818" width="27.140625" style="5" customWidth="1"/>
    <col min="2819" max="2819" width="1.5703125" style="5" customWidth="1"/>
    <col min="2820" max="2820" width="32.5703125" style="5" customWidth="1"/>
    <col min="2821" max="2821" width="13.5703125" style="5" customWidth="1"/>
    <col min="2822" max="2822" width="13.28515625" style="5" customWidth="1"/>
    <col min="2823" max="3073" width="8.85546875" style="5"/>
    <col min="3074" max="3074" width="27.140625" style="5" customWidth="1"/>
    <col min="3075" max="3075" width="1.5703125" style="5" customWidth="1"/>
    <col min="3076" max="3076" width="32.5703125" style="5" customWidth="1"/>
    <col min="3077" max="3077" width="13.5703125" style="5" customWidth="1"/>
    <col min="3078" max="3078" width="13.28515625" style="5" customWidth="1"/>
    <col min="3079" max="3329" width="8.85546875" style="5"/>
    <col min="3330" max="3330" width="27.140625" style="5" customWidth="1"/>
    <col min="3331" max="3331" width="1.5703125" style="5" customWidth="1"/>
    <col min="3332" max="3332" width="32.5703125" style="5" customWidth="1"/>
    <col min="3333" max="3333" width="13.5703125" style="5" customWidth="1"/>
    <col min="3334" max="3334" width="13.28515625" style="5" customWidth="1"/>
    <col min="3335" max="3585" width="8.85546875" style="5"/>
    <col min="3586" max="3586" width="27.140625" style="5" customWidth="1"/>
    <col min="3587" max="3587" width="1.5703125" style="5" customWidth="1"/>
    <col min="3588" max="3588" width="32.5703125" style="5" customWidth="1"/>
    <col min="3589" max="3589" width="13.5703125" style="5" customWidth="1"/>
    <col min="3590" max="3590" width="13.28515625" style="5" customWidth="1"/>
    <col min="3591" max="3841" width="8.85546875" style="5"/>
    <col min="3842" max="3842" width="27.140625" style="5" customWidth="1"/>
    <col min="3843" max="3843" width="1.5703125" style="5" customWidth="1"/>
    <col min="3844" max="3844" width="32.5703125" style="5" customWidth="1"/>
    <col min="3845" max="3845" width="13.5703125" style="5" customWidth="1"/>
    <col min="3846" max="3846" width="13.28515625" style="5" customWidth="1"/>
    <col min="3847" max="4097" width="8.85546875" style="5"/>
    <col min="4098" max="4098" width="27.140625" style="5" customWidth="1"/>
    <col min="4099" max="4099" width="1.5703125" style="5" customWidth="1"/>
    <col min="4100" max="4100" width="32.5703125" style="5" customWidth="1"/>
    <col min="4101" max="4101" width="13.5703125" style="5" customWidth="1"/>
    <col min="4102" max="4102" width="13.28515625" style="5" customWidth="1"/>
    <col min="4103" max="4353" width="8.85546875" style="5"/>
    <col min="4354" max="4354" width="27.140625" style="5" customWidth="1"/>
    <col min="4355" max="4355" width="1.5703125" style="5" customWidth="1"/>
    <col min="4356" max="4356" width="32.5703125" style="5" customWidth="1"/>
    <col min="4357" max="4357" width="13.5703125" style="5" customWidth="1"/>
    <col min="4358" max="4358" width="13.28515625" style="5" customWidth="1"/>
    <col min="4359" max="4609" width="8.85546875" style="5"/>
    <col min="4610" max="4610" width="27.140625" style="5" customWidth="1"/>
    <col min="4611" max="4611" width="1.5703125" style="5" customWidth="1"/>
    <col min="4612" max="4612" width="32.5703125" style="5" customWidth="1"/>
    <col min="4613" max="4613" width="13.5703125" style="5" customWidth="1"/>
    <col min="4614" max="4614" width="13.28515625" style="5" customWidth="1"/>
    <col min="4615" max="4865" width="8.85546875" style="5"/>
    <col min="4866" max="4866" width="27.140625" style="5" customWidth="1"/>
    <col min="4867" max="4867" width="1.5703125" style="5" customWidth="1"/>
    <col min="4868" max="4868" width="32.5703125" style="5" customWidth="1"/>
    <col min="4869" max="4869" width="13.5703125" style="5" customWidth="1"/>
    <col min="4870" max="4870" width="13.28515625" style="5" customWidth="1"/>
    <col min="4871" max="5121" width="8.85546875" style="5"/>
    <col min="5122" max="5122" width="27.140625" style="5" customWidth="1"/>
    <col min="5123" max="5123" width="1.5703125" style="5" customWidth="1"/>
    <col min="5124" max="5124" width="32.5703125" style="5" customWidth="1"/>
    <col min="5125" max="5125" width="13.5703125" style="5" customWidth="1"/>
    <col min="5126" max="5126" width="13.28515625" style="5" customWidth="1"/>
    <col min="5127" max="5377" width="8.85546875" style="5"/>
    <col min="5378" max="5378" width="27.140625" style="5" customWidth="1"/>
    <col min="5379" max="5379" width="1.5703125" style="5" customWidth="1"/>
    <col min="5380" max="5380" width="32.5703125" style="5" customWidth="1"/>
    <col min="5381" max="5381" width="13.5703125" style="5" customWidth="1"/>
    <col min="5382" max="5382" width="13.28515625" style="5" customWidth="1"/>
    <col min="5383" max="5633" width="8.85546875" style="5"/>
    <col min="5634" max="5634" width="27.140625" style="5" customWidth="1"/>
    <col min="5635" max="5635" width="1.5703125" style="5" customWidth="1"/>
    <col min="5636" max="5636" width="32.5703125" style="5" customWidth="1"/>
    <col min="5637" max="5637" width="13.5703125" style="5" customWidth="1"/>
    <col min="5638" max="5638" width="13.28515625" style="5" customWidth="1"/>
    <col min="5639" max="5889" width="8.85546875" style="5"/>
    <col min="5890" max="5890" width="27.140625" style="5" customWidth="1"/>
    <col min="5891" max="5891" width="1.5703125" style="5" customWidth="1"/>
    <col min="5892" max="5892" width="32.5703125" style="5" customWidth="1"/>
    <col min="5893" max="5893" width="13.5703125" style="5" customWidth="1"/>
    <col min="5894" max="5894" width="13.28515625" style="5" customWidth="1"/>
    <col min="5895" max="6145" width="8.85546875" style="5"/>
    <col min="6146" max="6146" width="27.140625" style="5" customWidth="1"/>
    <col min="6147" max="6147" width="1.5703125" style="5" customWidth="1"/>
    <col min="6148" max="6148" width="32.5703125" style="5" customWidth="1"/>
    <col min="6149" max="6149" width="13.5703125" style="5" customWidth="1"/>
    <col min="6150" max="6150" width="13.28515625" style="5" customWidth="1"/>
    <col min="6151" max="6401" width="8.85546875" style="5"/>
    <col min="6402" max="6402" width="27.140625" style="5" customWidth="1"/>
    <col min="6403" max="6403" width="1.5703125" style="5" customWidth="1"/>
    <col min="6404" max="6404" width="32.5703125" style="5" customWidth="1"/>
    <col min="6405" max="6405" width="13.5703125" style="5" customWidth="1"/>
    <col min="6406" max="6406" width="13.28515625" style="5" customWidth="1"/>
    <col min="6407" max="6657" width="8.85546875" style="5"/>
    <col min="6658" max="6658" width="27.140625" style="5" customWidth="1"/>
    <col min="6659" max="6659" width="1.5703125" style="5" customWidth="1"/>
    <col min="6660" max="6660" width="32.5703125" style="5" customWidth="1"/>
    <col min="6661" max="6661" width="13.5703125" style="5" customWidth="1"/>
    <col min="6662" max="6662" width="13.28515625" style="5" customWidth="1"/>
    <col min="6663" max="6913" width="8.85546875" style="5"/>
    <col min="6914" max="6914" width="27.140625" style="5" customWidth="1"/>
    <col min="6915" max="6915" width="1.5703125" style="5" customWidth="1"/>
    <col min="6916" max="6916" width="32.5703125" style="5" customWidth="1"/>
    <col min="6917" max="6917" width="13.5703125" style="5" customWidth="1"/>
    <col min="6918" max="6918" width="13.28515625" style="5" customWidth="1"/>
    <col min="6919" max="7169" width="8.85546875" style="5"/>
    <col min="7170" max="7170" width="27.140625" style="5" customWidth="1"/>
    <col min="7171" max="7171" width="1.5703125" style="5" customWidth="1"/>
    <col min="7172" max="7172" width="32.5703125" style="5" customWidth="1"/>
    <col min="7173" max="7173" width="13.5703125" style="5" customWidth="1"/>
    <col min="7174" max="7174" width="13.28515625" style="5" customWidth="1"/>
    <col min="7175" max="7425" width="8.85546875" style="5"/>
    <col min="7426" max="7426" width="27.140625" style="5" customWidth="1"/>
    <col min="7427" max="7427" width="1.5703125" style="5" customWidth="1"/>
    <col min="7428" max="7428" width="32.5703125" style="5" customWidth="1"/>
    <col min="7429" max="7429" width="13.5703125" style="5" customWidth="1"/>
    <col min="7430" max="7430" width="13.28515625" style="5" customWidth="1"/>
    <col min="7431" max="7681" width="8.85546875" style="5"/>
    <col min="7682" max="7682" width="27.140625" style="5" customWidth="1"/>
    <col min="7683" max="7683" width="1.5703125" style="5" customWidth="1"/>
    <col min="7684" max="7684" width="32.5703125" style="5" customWidth="1"/>
    <col min="7685" max="7685" width="13.5703125" style="5" customWidth="1"/>
    <col min="7686" max="7686" width="13.28515625" style="5" customWidth="1"/>
    <col min="7687" max="7937" width="8.85546875" style="5"/>
    <col min="7938" max="7938" width="27.140625" style="5" customWidth="1"/>
    <col min="7939" max="7939" width="1.5703125" style="5" customWidth="1"/>
    <col min="7940" max="7940" width="32.5703125" style="5" customWidth="1"/>
    <col min="7941" max="7941" width="13.5703125" style="5" customWidth="1"/>
    <col min="7942" max="7942" width="13.28515625" style="5" customWidth="1"/>
    <col min="7943" max="8193" width="8.85546875" style="5"/>
    <col min="8194" max="8194" width="27.140625" style="5" customWidth="1"/>
    <col min="8195" max="8195" width="1.5703125" style="5" customWidth="1"/>
    <col min="8196" max="8196" width="32.5703125" style="5" customWidth="1"/>
    <col min="8197" max="8197" width="13.5703125" style="5" customWidth="1"/>
    <col min="8198" max="8198" width="13.28515625" style="5" customWidth="1"/>
    <col min="8199" max="8449" width="8.85546875" style="5"/>
    <col min="8450" max="8450" width="27.140625" style="5" customWidth="1"/>
    <col min="8451" max="8451" width="1.5703125" style="5" customWidth="1"/>
    <col min="8452" max="8452" width="32.5703125" style="5" customWidth="1"/>
    <col min="8453" max="8453" width="13.5703125" style="5" customWidth="1"/>
    <col min="8454" max="8454" width="13.28515625" style="5" customWidth="1"/>
    <col min="8455" max="8705" width="8.85546875" style="5"/>
    <col min="8706" max="8706" width="27.140625" style="5" customWidth="1"/>
    <col min="8707" max="8707" width="1.5703125" style="5" customWidth="1"/>
    <col min="8708" max="8708" width="32.5703125" style="5" customWidth="1"/>
    <col min="8709" max="8709" width="13.5703125" style="5" customWidth="1"/>
    <col min="8710" max="8710" width="13.28515625" style="5" customWidth="1"/>
    <col min="8711" max="8961" width="8.85546875" style="5"/>
    <col min="8962" max="8962" width="27.140625" style="5" customWidth="1"/>
    <col min="8963" max="8963" width="1.5703125" style="5" customWidth="1"/>
    <col min="8964" max="8964" width="32.5703125" style="5" customWidth="1"/>
    <col min="8965" max="8965" width="13.5703125" style="5" customWidth="1"/>
    <col min="8966" max="8966" width="13.28515625" style="5" customWidth="1"/>
    <col min="8967" max="9217" width="8.85546875" style="5"/>
    <col min="9218" max="9218" width="27.140625" style="5" customWidth="1"/>
    <col min="9219" max="9219" width="1.5703125" style="5" customWidth="1"/>
    <col min="9220" max="9220" width="32.5703125" style="5" customWidth="1"/>
    <col min="9221" max="9221" width="13.5703125" style="5" customWidth="1"/>
    <col min="9222" max="9222" width="13.28515625" style="5" customWidth="1"/>
    <col min="9223" max="9473" width="8.85546875" style="5"/>
    <col min="9474" max="9474" width="27.140625" style="5" customWidth="1"/>
    <col min="9475" max="9475" width="1.5703125" style="5" customWidth="1"/>
    <col min="9476" max="9476" width="32.5703125" style="5" customWidth="1"/>
    <col min="9477" max="9477" width="13.5703125" style="5" customWidth="1"/>
    <col min="9478" max="9478" width="13.28515625" style="5" customWidth="1"/>
    <col min="9479" max="9729" width="8.85546875" style="5"/>
    <col min="9730" max="9730" width="27.140625" style="5" customWidth="1"/>
    <col min="9731" max="9731" width="1.5703125" style="5" customWidth="1"/>
    <col min="9732" max="9732" width="32.5703125" style="5" customWidth="1"/>
    <col min="9733" max="9733" width="13.5703125" style="5" customWidth="1"/>
    <col min="9734" max="9734" width="13.28515625" style="5" customWidth="1"/>
    <col min="9735" max="9985" width="8.85546875" style="5"/>
    <col min="9986" max="9986" width="27.140625" style="5" customWidth="1"/>
    <col min="9987" max="9987" width="1.5703125" style="5" customWidth="1"/>
    <col min="9988" max="9988" width="32.5703125" style="5" customWidth="1"/>
    <col min="9989" max="9989" width="13.5703125" style="5" customWidth="1"/>
    <col min="9990" max="9990" width="13.28515625" style="5" customWidth="1"/>
    <col min="9991" max="10241" width="8.85546875" style="5"/>
    <col min="10242" max="10242" width="27.140625" style="5" customWidth="1"/>
    <col min="10243" max="10243" width="1.5703125" style="5" customWidth="1"/>
    <col min="10244" max="10244" width="32.5703125" style="5" customWidth="1"/>
    <col min="10245" max="10245" width="13.5703125" style="5" customWidth="1"/>
    <col min="10246" max="10246" width="13.28515625" style="5" customWidth="1"/>
    <col min="10247" max="10497" width="8.85546875" style="5"/>
    <col min="10498" max="10498" width="27.140625" style="5" customWidth="1"/>
    <col min="10499" max="10499" width="1.5703125" style="5" customWidth="1"/>
    <col min="10500" max="10500" width="32.5703125" style="5" customWidth="1"/>
    <col min="10501" max="10501" width="13.5703125" style="5" customWidth="1"/>
    <col min="10502" max="10502" width="13.28515625" style="5" customWidth="1"/>
    <col min="10503" max="10753" width="8.85546875" style="5"/>
    <col min="10754" max="10754" width="27.140625" style="5" customWidth="1"/>
    <col min="10755" max="10755" width="1.5703125" style="5" customWidth="1"/>
    <col min="10756" max="10756" width="32.5703125" style="5" customWidth="1"/>
    <col min="10757" max="10757" width="13.5703125" style="5" customWidth="1"/>
    <col min="10758" max="10758" width="13.28515625" style="5" customWidth="1"/>
    <col min="10759" max="11009" width="8.85546875" style="5"/>
    <col min="11010" max="11010" width="27.140625" style="5" customWidth="1"/>
    <col min="11011" max="11011" width="1.5703125" style="5" customWidth="1"/>
    <col min="11012" max="11012" width="32.5703125" style="5" customWidth="1"/>
    <col min="11013" max="11013" width="13.5703125" style="5" customWidth="1"/>
    <col min="11014" max="11014" width="13.28515625" style="5" customWidth="1"/>
    <col min="11015" max="11265" width="8.85546875" style="5"/>
    <col min="11266" max="11266" width="27.140625" style="5" customWidth="1"/>
    <col min="11267" max="11267" width="1.5703125" style="5" customWidth="1"/>
    <col min="11268" max="11268" width="32.5703125" style="5" customWidth="1"/>
    <col min="11269" max="11269" width="13.5703125" style="5" customWidth="1"/>
    <col min="11270" max="11270" width="13.28515625" style="5" customWidth="1"/>
    <col min="11271" max="11521" width="8.85546875" style="5"/>
    <col min="11522" max="11522" width="27.140625" style="5" customWidth="1"/>
    <col min="11523" max="11523" width="1.5703125" style="5" customWidth="1"/>
    <col min="11524" max="11524" width="32.5703125" style="5" customWidth="1"/>
    <col min="11525" max="11525" width="13.5703125" style="5" customWidth="1"/>
    <col min="11526" max="11526" width="13.28515625" style="5" customWidth="1"/>
    <col min="11527" max="11777" width="8.85546875" style="5"/>
    <col min="11778" max="11778" width="27.140625" style="5" customWidth="1"/>
    <col min="11779" max="11779" width="1.5703125" style="5" customWidth="1"/>
    <col min="11780" max="11780" width="32.5703125" style="5" customWidth="1"/>
    <col min="11781" max="11781" width="13.5703125" style="5" customWidth="1"/>
    <col min="11782" max="11782" width="13.28515625" style="5" customWidth="1"/>
    <col min="11783" max="12033" width="8.85546875" style="5"/>
    <col min="12034" max="12034" width="27.140625" style="5" customWidth="1"/>
    <col min="12035" max="12035" width="1.5703125" style="5" customWidth="1"/>
    <col min="12036" max="12036" width="32.5703125" style="5" customWidth="1"/>
    <col min="12037" max="12037" width="13.5703125" style="5" customWidth="1"/>
    <col min="12038" max="12038" width="13.28515625" style="5" customWidth="1"/>
    <col min="12039" max="12289" width="8.85546875" style="5"/>
    <col min="12290" max="12290" width="27.140625" style="5" customWidth="1"/>
    <col min="12291" max="12291" width="1.5703125" style="5" customWidth="1"/>
    <col min="12292" max="12292" width="32.5703125" style="5" customWidth="1"/>
    <col min="12293" max="12293" width="13.5703125" style="5" customWidth="1"/>
    <col min="12294" max="12294" width="13.28515625" style="5" customWidth="1"/>
    <col min="12295" max="12545" width="8.85546875" style="5"/>
    <col min="12546" max="12546" width="27.140625" style="5" customWidth="1"/>
    <col min="12547" max="12547" width="1.5703125" style="5" customWidth="1"/>
    <col min="12548" max="12548" width="32.5703125" style="5" customWidth="1"/>
    <col min="12549" max="12549" width="13.5703125" style="5" customWidth="1"/>
    <col min="12550" max="12550" width="13.28515625" style="5" customWidth="1"/>
    <col min="12551" max="12801" width="8.85546875" style="5"/>
    <col min="12802" max="12802" width="27.140625" style="5" customWidth="1"/>
    <col min="12803" max="12803" width="1.5703125" style="5" customWidth="1"/>
    <col min="12804" max="12804" width="32.5703125" style="5" customWidth="1"/>
    <col min="12805" max="12805" width="13.5703125" style="5" customWidth="1"/>
    <col min="12806" max="12806" width="13.28515625" style="5" customWidth="1"/>
    <col min="12807" max="13057" width="8.85546875" style="5"/>
    <col min="13058" max="13058" width="27.140625" style="5" customWidth="1"/>
    <col min="13059" max="13059" width="1.5703125" style="5" customWidth="1"/>
    <col min="13060" max="13060" width="32.5703125" style="5" customWidth="1"/>
    <col min="13061" max="13061" width="13.5703125" style="5" customWidth="1"/>
    <col min="13062" max="13062" width="13.28515625" style="5" customWidth="1"/>
    <col min="13063" max="13313" width="8.85546875" style="5"/>
    <col min="13314" max="13314" width="27.140625" style="5" customWidth="1"/>
    <col min="13315" max="13315" width="1.5703125" style="5" customWidth="1"/>
    <col min="13316" max="13316" width="32.5703125" style="5" customWidth="1"/>
    <col min="13317" max="13317" width="13.5703125" style="5" customWidth="1"/>
    <col min="13318" max="13318" width="13.28515625" style="5" customWidth="1"/>
    <col min="13319" max="13569" width="8.85546875" style="5"/>
    <col min="13570" max="13570" width="27.140625" style="5" customWidth="1"/>
    <col min="13571" max="13571" width="1.5703125" style="5" customWidth="1"/>
    <col min="13572" max="13572" width="32.5703125" style="5" customWidth="1"/>
    <col min="13573" max="13573" width="13.5703125" style="5" customWidth="1"/>
    <col min="13574" max="13574" width="13.28515625" style="5" customWidth="1"/>
    <col min="13575" max="13825" width="8.85546875" style="5"/>
    <col min="13826" max="13826" width="27.140625" style="5" customWidth="1"/>
    <col min="13827" max="13827" width="1.5703125" style="5" customWidth="1"/>
    <col min="13828" max="13828" width="32.5703125" style="5" customWidth="1"/>
    <col min="13829" max="13829" width="13.5703125" style="5" customWidth="1"/>
    <col min="13830" max="13830" width="13.28515625" style="5" customWidth="1"/>
    <col min="13831" max="14081" width="8.85546875" style="5"/>
    <col min="14082" max="14082" width="27.140625" style="5" customWidth="1"/>
    <col min="14083" max="14083" width="1.5703125" style="5" customWidth="1"/>
    <col min="14084" max="14084" width="32.5703125" style="5" customWidth="1"/>
    <col min="14085" max="14085" width="13.5703125" style="5" customWidth="1"/>
    <col min="14086" max="14086" width="13.28515625" style="5" customWidth="1"/>
    <col min="14087" max="14337" width="8.85546875" style="5"/>
    <col min="14338" max="14338" width="27.140625" style="5" customWidth="1"/>
    <col min="14339" max="14339" width="1.5703125" style="5" customWidth="1"/>
    <col min="14340" max="14340" width="32.5703125" style="5" customWidth="1"/>
    <col min="14341" max="14341" width="13.5703125" style="5" customWidth="1"/>
    <col min="14342" max="14342" width="13.28515625" style="5" customWidth="1"/>
    <col min="14343" max="14593" width="8.85546875" style="5"/>
    <col min="14594" max="14594" width="27.140625" style="5" customWidth="1"/>
    <col min="14595" max="14595" width="1.5703125" style="5" customWidth="1"/>
    <col min="14596" max="14596" width="32.5703125" style="5" customWidth="1"/>
    <col min="14597" max="14597" width="13.5703125" style="5" customWidth="1"/>
    <col min="14598" max="14598" width="13.28515625" style="5" customWidth="1"/>
    <col min="14599" max="14849" width="8.85546875" style="5"/>
    <col min="14850" max="14850" width="27.140625" style="5" customWidth="1"/>
    <col min="14851" max="14851" width="1.5703125" style="5" customWidth="1"/>
    <col min="14852" max="14852" width="32.5703125" style="5" customWidth="1"/>
    <col min="14853" max="14853" width="13.5703125" style="5" customWidth="1"/>
    <col min="14854" max="14854" width="13.28515625" style="5" customWidth="1"/>
    <col min="14855" max="15105" width="8.85546875" style="5"/>
    <col min="15106" max="15106" width="27.140625" style="5" customWidth="1"/>
    <col min="15107" max="15107" width="1.5703125" style="5" customWidth="1"/>
    <col min="15108" max="15108" width="32.5703125" style="5" customWidth="1"/>
    <col min="15109" max="15109" width="13.5703125" style="5" customWidth="1"/>
    <col min="15110" max="15110" width="13.28515625" style="5" customWidth="1"/>
    <col min="15111" max="15361" width="8.85546875" style="5"/>
    <col min="15362" max="15362" width="27.140625" style="5" customWidth="1"/>
    <col min="15363" max="15363" width="1.5703125" style="5" customWidth="1"/>
    <col min="15364" max="15364" width="32.5703125" style="5" customWidth="1"/>
    <col min="15365" max="15365" width="13.5703125" style="5" customWidth="1"/>
    <col min="15366" max="15366" width="13.28515625" style="5" customWidth="1"/>
    <col min="15367" max="15617" width="8.85546875" style="5"/>
    <col min="15618" max="15618" width="27.140625" style="5" customWidth="1"/>
    <col min="15619" max="15619" width="1.5703125" style="5" customWidth="1"/>
    <col min="15620" max="15620" width="32.5703125" style="5" customWidth="1"/>
    <col min="15621" max="15621" width="13.5703125" style="5" customWidth="1"/>
    <col min="15622" max="15622" width="13.28515625" style="5" customWidth="1"/>
    <col min="15623" max="15873" width="8.85546875" style="5"/>
    <col min="15874" max="15874" width="27.140625" style="5" customWidth="1"/>
    <col min="15875" max="15875" width="1.5703125" style="5" customWidth="1"/>
    <col min="15876" max="15876" width="32.5703125" style="5" customWidth="1"/>
    <col min="15877" max="15877" width="13.5703125" style="5" customWidth="1"/>
    <col min="15878" max="15878" width="13.28515625" style="5" customWidth="1"/>
    <col min="15879" max="16129" width="8.85546875" style="5"/>
    <col min="16130" max="16130" width="27.140625" style="5" customWidth="1"/>
    <col min="16131" max="16131" width="1.5703125" style="5" customWidth="1"/>
    <col min="16132" max="16132" width="32.5703125" style="5" customWidth="1"/>
    <col min="16133" max="16133" width="13.5703125" style="5" customWidth="1"/>
    <col min="16134" max="16134" width="13.28515625" style="5" customWidth="1"/>
    <col min="16135" max="16384" width="8.85546875" style="5"/>
  </cols>
  <sheetData>
    <row r="2" spans="2:6" ht="27" customHeight="1" x14ac:dyDescent="0.25">
      <c r="B2" s="79" t="s">
        <v>2000</v>
      </c>
      <c r="C2" s="79"/>
      <c r="D2" s="79"/>
      <c r="E2" s="79"/>
      <c r="F2" s="79"/>
    </row>
    <row r="3" spans="2:6" ht="34.5" customHeight="1" x14ac:dyDescent="0.25">
      <c r="B3" s="72"/>
      <c r="C3" s="72"/>
      <c r="D3" s="72"/>
      <c r="E3" s="16"/>
      <c r="F3" s="7" t="s">
        <v>2001</v>
      </c>
    </row>
    <row r="4" spans="2:6" ht="28.9" customHeight="1" x14ac:dyDescent="0.25">
      <c r="B4" s="80" t="s">
        <v>2002</v>
      </c>
      <c r="C4" s="70"/>
      <c r="D4" s="81"/>
      <c r="E4" s="85" t="s">
        <v>1959</v>
      </c>
      <c r="F4" s="75"/>
    </row>
    <row r="5" spans="2:6" ht="42" customHeight="1" x14ac:dyDescent="0.25">
      <c r="B5" s="82"/>
      <c r="C5" s="83"/>
      <c r="D5" s="84"/>
      <c r="E5" s="25" t="s">
        <v>1960</v>
      </c>
      <c r="F5" s="25" t="s">
        <v>1961</v>
      </c>
    </row>
    <row r="6" spans="2:6" x14ac:dyDescent="0.25">
      <c r="B6" s="86" t="s">
        <v>3</v>
      </c>
      <c r="C6" s="87"/>
      <c r="D6" s="88"/>
      <c r="E6" s="28">
        <v>1</v>
      </c>
      <c r="F6" s="28">
        <v>2</v>
      </c>
    </row>
    <row r="7" spans="2:6" x14ac:dyDescent="0.25">
      <c r="B7" s="78" t="s">
        <v>1962</v>
      </c>
      <c r="C7" s="78"/>
      <c r="D7" s="78"/>
      <c r="E7" s="17">
        <v>34678627.5</v>
      </c>
      <c r="F7" s="18">
        <v>35699728.100000001</v>
      </c>
    </row>
    <row r="8" spans="2:6" x14ac:dyDescent="0.25">
      <c r="B8" s="89" t="s">
        <v>2116</v>
      </c>
      <c r="C8" s="89"/>
      <c r="D8" s="89"/>
      <c r="E8" s="14">
        <v>29588734.699999999</v>
      </c>
      <c r="F8" s="14">
        <v>31139820.100000001</v>
      </c>
    </row>
    <row r="9" spans="2:6" x14ac:dyDescent="0.25">
      <c r="B9" s="89" t="s">
        <v>2117</v>
      </c>
      <c r="C9" s="89"/>
      <c r="D9" s="89"/>
      <c r="E9" s="14">
        <v>1552032.1</v>
      </c>
      <c r="F9" s="14">
        <v>1324083.2</v>
      </c>
    </row>
    <row r="10" spans="2:6" x14ac:dyDescent="0.25">
      <c r="B10" s="89" t="s">
        <v>2003</v>
      </c>
      <c r="C10" s="89"/>
      <c r="D10" s="89"/>
      <c r="E10" s="12">
        <v>5588.6</v>
      </c>
      <c r="F10" s="12">
        <v>4761.4336279654735</v>
      </c>
    </row>
    <row r="11" spans="2:6" x14ac:dyDescent="0.25">
      <c r="B11" s="89" t="s">
        <v>2004</v>
      </c>
      <c r="C11" s="89"/>
      <c r="D11" s="89"/>
      <c r="E11" s="12">
        <v>264690.3</v>
      </c>
      <c r="F11" s="12">
        <v>187911.44072745927</v>
      </c>
    </row>
    <row r="12" spans="2:6" x14ac:dyDescent="0.25">
      <c r="B12" s="89" t="s">
        <v>2005</v>
      </c>
      <c r="C12" s="89"/>
      <c r="D12" s="89"/>
      <c r="E12" s="12">
        <v>1281753.2</v>
      </c>
      <c r="F12" s="12">
        <v>1131410.3311127562</v>
      </c>
    </row>
    <row r="13" spans="2:6" x14ac:dyDescent="0.25">
      <c r="B13" s="89" t="s">
        <v>2118</v>
      </c>
      <c r="C13" s="89"/>
      <c r="D13" s="89"/>
      <c r="E13" s="14">
        <v>704143.9</v>
      </c>
      <c r="F13" s="14">
        <v>657978.5</v>
      </c>
    </row>
    <row r="14" spans="2:6" x14ac:dyDescent="0.25">
      <c r="B14" s="89" t="s">
        <v>2006</v>
      </c>
      <c r="C14" s="89"/>
      <c r="D14" s="89"/>
      <c r="E14" s="12">
        <v>336640.7</v>
      </c>
      <c r="F14" s="12">
        <v>354354.30348667101</v>
      </c>
    </row>
    <row r="15" spans="2:6" x14ac:dyDescent="0.25">
      <c r="B15" s="89" t="s">
        <v>2007</v>
      </c>
      <c r="C15" s="89"/>
      <c r="D15" s="89"/>
      <c r="E15" s="12">
        <v>29246.7</v>
      </c>
      <c r="F15" s="12">
        <v>25803.874046123503</v>
      </c>
    </row>
    <row r="16" spans="2:6" x14ac:dyDescent="0.25">
      <c r="B16" s="89" t="s">
        <v>2008</v>
      </c>
      <c r="C16" s="89"/>
      <c r="D16" s="89"/>
      <c r="E16" s="12">
        <v>10456.9</v>
      </c>
      <c r="F16" s="12">
        <v>7495.6852241078523</v>
      </c>
    </row>
    <row r="17" spans="2:6" x14ac:dyDescent="0.25">
      <c r="B17" s="89" t="s">
        <v>2009</v>
      </c>
      <c r="C17" s="89"/>
      <c r="D17" s="89"/>
      <c r="E17" s="12">
        <v>11257.8</v>
      </c>
      <c r="F17" s="12">
        <v>9288.2354484578718</v>
      </c>
    </row>
    <row r="18" spans="2:6" x14ac:dyDescent="0.25">
      <c r="B18" s="89" t="s">
        <v>2010</v>
      </c>
      <c r="C18" s="89"/>
      <c r="D18" s="89"/>
      <c r="E18" s="12">
        <v>40376.800000000003</v>
      </c>
      <c r="F18" s="12">
        <v>34181.540398560079</v>
      </c>
    </row>
    <row r="19" spans="2:6" x14ac:dyDescent="0.25">
      <c r="B19" s="89" t="s">
        <v>2011</v>
      </c>
      <c r="C19" s="89"/>
      <c r="D19" s="89"/>
      <c r="E19" s="12">
        <v>123094.6</v>
      </c>
      <c r="F19" s="12">
        <v>116083.68878034996</v>
      </c>
    </row>
    <row r="20" spans="2:6" x14ac:dyDescent="0.25">
      <c r="B20" s="89" t="s">
        <v>2012</v>
      </c>
      <c r="C20" s="89"/>
      <c r="D20" s="89"/>
      <c r="E20" s="12">
        <v>103766.3</v>
      </c>
      <c r="F20" s="12">
        <v>78416.508536976136</v>
      </c>
    </row>
    <row r="21" spans="2:6" x14ac:dyDescent="0.25">
      <c r="B21" s="89" t="s">
        <v>2013</v>
      </c>
      <c r="C21" s="89"/>
      <c r="D21" s="89"/>
      <c r="E21" s="12">
        <v>4594.5</v>
      </c>
      <c r="F21" s="12">
        <v>5943.2264844966094</v>
      </c>
    </row>
    <row r="22" spans="2:6" x14ac:dyDescent="0.25">
      <c r="B22" s="89" t="s">
        <v>2014</v>
      </c>
      <c r="C22" s="89"/>
      <c r="D22" s="89"/>
      <c r="E22" s="12">
        <v>31883.5</v>
      </c>
      <c r="F22" s="12">
        <v>15619.395996821988</v>
      </c>
    </row>
    <row r="23" spans="2:6" x14ac:dyDescent="0.25">
      <c r="B23" s="89" t="s">
        <v>2015</v>
      </c>
      <c r="C23" s="89"/>
      <c r="D23" s="89"/>
      <c r="E23" s="12">
        <v>11135.2</v>
      </c>
      <c r="F23" s="12">
        <v>9248.29088076267</v>
      </c>
    </row>
    <row r="24" spans="2:6" x14ac:dyDescent="0.25">
      <c r="B24" s="89" t="s">
        <v>2016</v>
      </c>
      <c r="C24" s="89"/>
      <c r="D24" s="89"/>
      <c r="E24" s="12">
        <v>1690.9</v>
      </c>
      <c r="F24" s="12">
        <v>1543.7666839979688</v>
      </c>
    </row>
    <row r="25" spans="2:6" x14ac:dyDescent="0.25">
      <c r="B25" s="89" t="s">
        <v>2119</v>
      </c>
      <c r="C25" s="89"/>
      <c r="D25" s="89"/>
      <c r="E25" s="14">
        <v>276160.3</v>
      </c>
      <c r="F25" s="14">
        <v>246837.3</v>
      </c>
    </row>
    <row r="26" spans="2:6" x14ac:dyDescent="0.25">
      <c r="B26" s="89" t="s">
        <v>2017</v>
      </c>
      <c r="C26" s="89"/>
      <c r="D26" s="89"/>
      <c r="E26" s="12">
        <v>29086.2</v>
      </c>
      <c r="F26" s="12">
        <v>28227.365225955386</v>
      </c>
    </row>
    <row r="27" spans="2:6" x14ac:dyDescent="0.25">
      <c r="B27" s="89" t="s">
        <v>2018</v>
      </c>
      <c r="C27" s="89"/>
      <c r="D27" s="89"/>
      <c r="E27" s="12">
        <v>128054</v>
      </c>
      <c r="F27" s="12">
        <v>88166.100567410365</v>
      </c>
    </row>
    <row r="28" spans="2:6" x14ac:dyDescent="0.25">
      <c r="B28" s="89" t="s">
        <v>2019</v>
      </c>
      <c r="C28" s="89"/>
      <c r="D28" s="89"/>
      <c r="E28" s="12">
        <v>14676.5</v>
      </c>
      <c r="F28" s="12">
        <v>10687.922951733552</v>
      </c>
    </row>
    <row r="29" spans="2:6" x14ac:dyDescent="0.25">
      <c r="B29" s="89" t="s">
        <v>2020</v>
      </c>
      <c r="C29" s="89"/>
      <c r="D29" s="89"/>
      <c r="E29" s="12">
        <v>27429.599999999999</v>
      </c>
      <c r="F29" s="12">
        <v>37678.121119501629</v>
      </c>
    </row>
    <row r="30" spans="2:6" x14ac:dyDescent="0.25">
      <c r="B30" s="89" t="s">
        <v>2021</v>
      </c>
      <c r="C30" s="89"/>
      <c r="D30" s="89"/>
      <c r="E30" s="12">
        <v>11185.5</v>
      </c>
      <c r="F30" s="12">
        <v>12026.849321561305</v>
      </c>
    </row>
    <row r="31" spans="2:6" x14ac:dyDescent="0.25">
      <c r="B31" s="89" t="s">
        <v>2022</v>
      </c>
      <c r="C31" s="89"/>
      <c r="D31" s="89"/>
      <c r="E31" s="12">
        <v>65728.5</v>
      </c>
      <c r="F31" s="12">
        <v>70050.914711260615</v>
      </c>
    </row>
    <row r="32" spans="2:6" x14ac:dyDescent="0.25">
      <c r="B32" s="89" t="s">
        <v>2120</v>
      </c>
      <c r="C32" s="89"/>
      <c r="D32" s="89"/>
      <c r="E32" s="14">
        <v>113350.2</v>
      </c>
      <c r="F32" s="14">
        <v>125505.2</v>
      </c>
    </row>
    <row r="33" spans="2:6" x14ac:dyDescent="0.25">
      <c r="B33" s="89" t="s">
        <v>2023</v>
      </c>
      <c r="C33" s="89"/>
      <c r="D33" s="89"/>
      <c r="E33" s="12">
        <v>13766.2</v>
      </c>
      <c r="F33" s="12">
        <v>13980.882708449539</v>
      </c>
    </row>
    <row r="34" spans="2:6" x14ac:dyDescent="0.25">
      <c r="B34" s="89" t="s">
        <v>2024</v>
      </c>
      <c r="C34" s="89"/>
      <c r="D34" s="89"/>
      <c r="E34" s="12">
        <v>49671.199999999997</v>
      </c>
      <c r="F34" s="12">
        <v>41345.083174887171</v>
      </c>
    </row>
    <row r="35" spans="2:6" x14ac:dyDescent="0.25">
      <c r="B35" s="89" t="s">
        <v>2025</v>
      </c>
      <c r="C35" s="89"/>
      <c r="D35" s="89"/>
      <c r="E35" s="12">
        <v>2838.4</v>
      </c>
      <c r="F35" s="12">
        <v>1113.0766664752846</v>
      </c>
    </row>
    <row r="36" spans="2:6" x14ac:dyDescent="0.25">
      <c r="B36" s="89" t="s">
        <v>2026</v>
      </c>
      <c r="C36" s="89"/>
      <c r="D36" s="89"/>
      <c r="E36" s="12">
        <v>662.5</v>
      </c>
      <c r="F36" s="12">
        <v>700.40000000000009</v>
      </c>
    </row>
    <row r="37" spans="2:6" x14ac:dyDescent="0.25">
      <c r="B37" s="89" t="s">
        <v>2027</v>
      </c>
      <c r="C37" s="89"/>
      <c r="D37" s="89"/>
      <c r="E37" s="12">
        <v>40197.599999999999</v>
      </c>
      <c r="F37" s="12">
        <v>61763.009504203939</v>
      </c>
    </row>
    <row r="38" spans="2:6" x14ac:dyDescent="0.25">
      <c r="B38" s="89" t="s">
        <v>2028</v>
      </c>
      <c r="C38" s="89"/>
      <c r="D38" s="89"/>
      <c r="E38" s="12">
        <v>6214.3</v>
      </c>
      <c r="F38" s="12">
        <v>6602.7165853506767</v>
      </c>
    </row>
    <row r="39" spans="2:6" x14ac:dyDescent="0.25">
      <c r="B39" s="89" t="s">
        <v>2121</v>
      </c>
      <c r="C39" s="89"/>
      <c r="D39" s="89"/>
      <c r="E39" s="14">
        <v>183868</v>
      </c>
      <c r="F39" s="14">
        <v>143568.20000000001</v>
      </c>
    </row>
    <row r="40" spans="2:6" x14ac:dyDescent="0.25">
      <c r="B40" s="89" t="s">
        <v>2029</v>
      </c>
      <c r="C40" s="89"/>
      <c r="D40" s="89"/>
      <c r="E40" s="12">
        <v>7558.6</v>
      </c>
      <c r="F40" s="12">
        <v>6100.4820838170008</v>
      </c>
    </row>
    <row r="41" spans="2:6" x14ac:dyDescent="0.25">
      <c r="B41" s="89" t="s">
        <v>2030</v>
      </c>
      <c r="C41" s="89"/>
      <c r="D41" s="89"/>
      <c r="E41" s="12">
        <v>92533.3</v>
      </c>
      <c r="F41" s="12">
        <v>57741.249724618334</v>
      </c>
    </row>
    <row r="42" spans="2:6" x14ac:dyDescent="0.25">
      <c r="B42" s="89" t="s">
        <v>2031</v>
      </c>
      <c r="C42" s="89"/>
      <c r="D42" s="89"/>
      <c r="E42" s="12">
        <v>30879.3</v>
      </c>
      <c r="F42" s="12">
        <v>28666.844496103346</v>
      </c>
    </row>
    <row r="43" spans="2:6" x14ac:dyDescent="0.25">
      <c r="B43" s="89" t="s">
        <v>2032</v>
      </c>
      <c r="C43" s="89"/>
      <c r="D43" s="89"/>
      <c r="E43" s="12">
        <v>31908.400000000001</v>
      </c>
      <c r="F43" s="12">
        <v>27260.935058455456</v>
      </c>
    </row>
    <row r="44" spans="2:6" x14ac:dyDescent="0.25">
      <c r="B44" s="89" t="s">
        <v>2033</v>
      </c>
      <c r="C44" s="89"/>
      <c r="D44" s="89"/>
      <c r="E44" s="12">
        <v>20988.400000000001</v>
      </c>
      <c r="F44" s="12">
        <v>23798.642684880677</v>
      </c>
    </row>
    <row r="45" spans="2:6" x14ac:dyDescent="0.25">
      <c r="B45" s="89" t="s">
        <v>2122</v>
      </c>
      <c r="C45" s="89"/>
      <c r="D45" s="89"/>
      <c r="E45" s="14">
        <v>1372394.7</v>
      </c>
      <c r="F45" s="14">
        <v>1210337.5</v>
      </c>
    </row>
    <row r="46" spans="2:6" x14ac:dyDescent="0.25">
      <c r="B46" s="89" t="s">
        <v>2034</v>
      </c>
      <c r="C46" s="89"/>
      <c r="D46" s="89"/>
      <c r="E46" s="12">
        <v>30183.1</v>
      </c>
      <c r="F46" s="12">
        <v>20646.746754261912</v>
      </c>
    </row>
    <row r="47" spans="2:6" x14ac:dyDescent="0.25">
      <c r="B47" s="89" t="s">
        <v>2035</v>
      </c>
      <c r="C47" s="89"/>
      <c r="D47" s="89"/>
      <c r="E47" s="12">
        <v>36955.1</v>
      </c>
      <c r="F47" s="12">
        <v>19121.994229734806</v>
      </c>
    </row>
    <row r="48" spans="2:6" x14ac:dyDescent="0.25">
      <c r="B48" s="89" t="s">
        <v>2036</v>
      </c>
      <c r="C48" s="89"/>
      <c r="D48" s="89"/>
      <c r="E48" s="12">
        <v>40074.300000000003</v>
      </c>
      <c r="F48" s="12">
        <v>27904.065728862519</v>
      </c>
    </row>
    <row r="49" spans="2:6" x14ac:dyDescent="0.25">
      <c r="B49" s="89" t="s">
        <v>2037</v>
      </c>
      <c r="C49" s="89"/>
      <c r="D49" s="89"/>
      <c r="E49" s="12">
        <v>13197.5</v>
      </c>
      <c r="F49" s="12">
        <v>12657.606323305876</v>
      </c>
    </row>
    <row r="50" spans="2:6" x14ac:dyDescent="0.25">
      <c r="B50" s="89" t="s">
        <v>2038</v>
      </c>
      <c r="C50" s="89"/>
      <c r="D50" s="89"/>
      <c r="E50" s="12">
        <v>52915.1</v>
      </c>
      <c r="F50" s="12">
        <v>33230.411604616645</v>
      </c>
    </row>
    <row r="51" spans="2:6" x14ac:dyDescent="0.25">
      <c r="B51" s="89" t="s">
        <v>2039</v>
      </c>
      <c r="C51" s="89"/>
      <c r="D51" s="89"/>
      <c r="E51" s="12">
        <v>63096.3</v>
      </c>
      <c r="F51" s="12">
        <v>44145.79873995766</v>
      </c>
    </row>
    <row r="52" spans="2:6" x14ac:dyDescent="0.25">
      <c r="B52" s="89" t="s">
        <v>2040</v>
      </c>
      <c r="C52" s="89"/>
      <c r="D52" s="89"/>
      <c r="E52" s="12">
        <v>71110.600000000006</v>
      </c>
      <c r="F52" s="12">
        <v>69026.341541367554</v>
      </c>
    </row>
    <row r="53" spans="2:6" x14ac:dyDescent="0.25">
      <c r="B53" s="89" t="s">
        <v>2041</v>
      </c>
      <c r="C53" s="89"/>
      <c r="D53" s="89"/>
      <c r="E53" s="12">
        <v>10082.4</v>
      </c>
      <c r="F53" s="12">
        <v>8967.5865763022612</v>
      </c>
    </row>
    <row r="54" spans="2:6" x14ac:dyDescent="0.25">
      <c r="B54" s="89" t="s">
        <v>2042</v>
      </c>
      <c r="C54" s="89"/>
      <c r="D54" s="89"/>
      <c r="E54" s="12">
        <v>230520.1</v>
      </c>
      <c r="F54" s="12">
        <v>220627.01253017876</v>
      </c>
    </row>
    <row r="55" spans="2:6" x14ac:dyDescent="0.25">
      <c r="B55" s="89" t="s">
        <v>2043</v>
      </c>
      <c r="C55" s="89"/>
      <c r="D55" s="89"/>
      <c r="E55" s="12">
        <v>28704.5</v>
      </c>
      <c r="F55" s="12">
        <v>7714.0394526943655</v>
      </c>
    </row>
    <row r="56" spans="2:6" x14ac:dyDescent="0.25">
      <c r="B56" s="89" t="s">
        <v>2044</v>
      </c>
      <c r="C56" s="89"/>
      <c r="D56" s="89"/>
      <c r="E56" s="12">
        <v>3885.8</v>
      </c>
      <c r="F56" s="12">
        <v>3673.1002710034054</v>
      </c>
    </row>
    <row r="57" spans="2:6" x14ac:dyDescent="0.25">
      <c r="B57" s="89" t="s">
        <v>2045</v>
      </c>
      <c r="C57" s="89"/>
      <c r="D57" s="89"/>
      <c r="E57" s="12">
        <v>4796.6000000000004</v>
      </c>
      <c r="F57" s="12">
        <v>4135.4652908435237</v>
      </c>
    </row>
    <row r="58" spans="2:6" x14ac:dyDescent="0.25">
      <c r="B58" s="89" t="s">
        <v>2046</v>
      </c>
      <c r="C58" s="89"/>
      <c r="D58" s="89"/>
      <c r="E58" s="12">
        <v>76698.600000000006</v>
      </c>
      <c r="F58" s="12">
        <v>80245.065209436652</v>
      </c>
    </row>
    <row r="59" spans="2:6" x14ac:dyDescent="0.25">
      <c r="B59" s="89" t="s">
        <v>2047</v>
      </c>
      <c r="C59" s="89"/>
      <c r="D59" s="89"/>
      <c r="E59" s="12">
        <v>293128.3</v>
      </c>
      <c r="F59" s="12">
        <v>243448.5208713999</v>
      </c>
    </row>
    <row r="60" spans="2:6" x14ac:dyDescent="0.25">
      <c r="B60" s="89" t="s">
        <v>2048</v>
      </c>
      <c r="C60" s="89"/>
      <c r="D60" s="89"/>
      <c r="E60" s="12">
        <v>25494.7</v>
      </c>
      <c r="F60" s="12">
        <v>17990.204627457719</v>
      </c>
    </row>
    <row r="61" spans="2:6" x14ac:dyDescent="0.25">
      <c r="B61" s="89" t="s">
        <v>2049</v>
      </c>
      <c r="C61" s="89"/>
      <c r="D61" s="89"/>
      <c r="E61" s="12">
        <v>12598</v>
      </c>
      <c r="F61" s="12">
        <v>10252.413039789613</v>
      </c>
    </row>
    <row r="62" spans="2:6" x14ac:dyDescent="0.25">
      <c r="B62" s="89" t="s">
        <v>2050</v>
      </c>
      <c r="C62" s="89"/>
      <c r="D62" s="89"/>
      <c r="E62" s="12">
        <v>22833.8</v>
      </c>
      <c r="F62" s="12">
        <v>19197.299157769274</v>
      </c>
    </row>
    <row r="63" spans="2:6" x14ac:dyDescent="0.25">
      <c r="B63" s="89" t="s">
        <v>2051</v>
      </c>
      <c r="C63" s="89"/>
      <c r="D63" s="89"/>
      <c r="E63" s="12">
        <v>356119.9</v>
      </c>
      <c r="F63" s="12">
        <v>367353.78871263919</v>
      </c>
    </row>
    <row r="64" spans="2:6" x14ac:dyDescent="0.25">
      <c r="B64" s="89" t="s">
        <v>2123</v>
      </c>
      <c r="C64" s="89"/>
      <c r="D64" s="89"/>
      <c r="E64" s="14">
        <v>32046.1</v>
      </c>
      <c r="F64" s="14">
        <v>30304.400000000001</v>
      </c>
    </row>
    <row r="65" spans="2:6" x14ac:dyDescent="0.25">
      <c r="B65" s="89" t="s">
        <v>2052</v>
      </c>
      <c r="C65" s="89"/>
      <c r="D65" s="89"/>
      <c r="E65" s="12">
        <v>1732.5</v>
      </c>
      <c r="F65" s="12">
        <v>1803.1</v>
      </c>
    </row>
    <row r="66" spans="2:6" x14ac:dyDescent="0.25">
      <c r="B66" s="89" t="s">
        <v>2053</v>
      </c>
      <c r="C66" s="89"/>
      <c r="D66" s="89"/>
      <c r="E66" s="12">
        <v>14066.5</v>
      </c>
      <c r="F66" s="12">
        <v>13584.000551629371</v>
      </c>
    </row>
    <row r="67" spans="2:6" x14ac:dyDescent="0.25">
      <c r="B67" s="89" t="s">
        <v>2054</v>
      </c>
      <c r="C67" s="89"/>
      <c r="D67" s="89"/>
      <c r="E67" s="12">
        <v>10465.6</v>
      </c>
      <c r="F67" s="12">
        <v>9953.7598108268558</v>
      </c>
    </row>
    <row r="68" spans="2:6" x14ac:dyDescent="0.25">
      <c r="B68" s="89" t="s">
        <v>2055</v>
      </c>
      <c r="C68" s="89"/>
      <c r="D68" s="89"/>
      <c r="E68" s="12">
        <v>5575.4</v>
      </c>
      <c r="F68" s="12">
        <v>4753.6047624301846</v>
      </c>
    </row>
    <row r="69" spans="2:6" x14ac:dyDescent="0.25">
      <c r="B69" s="89" t="s">
        <v>2056</v>
      </c>
      <c r="C69" s="89"/>
      <c r="D69" s="89"/>
      <c r="E69" s="12">
        <v>4.4000000000000004</v>
      </c>
      <c r="F69" s="12">
        <v>12.334782159642787</v>
      </c>
    </row>
    <row r="70" spans="2:6" x14ac:dyDescent="0.25">
      <c r="B70" s="89" t="s">
        <v>2057</v>
      </c>
      <c r="C70" s="89"/>
      <c r="D70" s="89"/>
      <c r="E70" s="12">
        <v>201.7</v>
      </c>
      <c r="F70" s="12">
        <v>197.6</v>
      </c>
    </row>
    <row r="71" spans="2:6" x14ac:dyDescent="0.25">
      <c r="B71" s="89" t="s">
        <v>2124</v>
      </c>
      <c r="C71" s="89"/>
      <c r="D71" s="89"/>
      <c r="E71" s="14">
        <v>559.79999999999995</v>
      </c>
      <c r="F71" s="14">
        <v>403.1</v>
      </c>
    </row>
    <row r="72" spans="2:6" x14ac:dyDescent="0.25">
      <c r="B72" s="89" t="s">
        <v>2058</v>
      </c>
      <c r="C72" s="89"/>
      <c r="D72" s="89"/>
      <c r="E72" s="12">
        <v>188.8</v>
      </c>
      <c r="F72" s="12">
        <v>193.5</v>
      </c>
    </row>
    <row r="73" spans="2:6" x14ac:dyDescent="0.25">
      <c r="B73" s="89" t="s">
        <v>2059</v>
      </c>
      <c r="C73" s="89"/>
      <c r="D73" s="89"/>
      <c r="E73" s="12">
        <v>371</v>
      </c>
      <c r="F73" s="12">
        <v>187.50020797562797</v>
      </c>
    </row>
    <row r="74" spans="2:6" x14ac:dyDescent="0.25">
      <c r="B74" s="89" t="s">
        <v>2060</v>
      </c>
      <c r="C74" s="89"/>
      <c r="D74" s="89"/>
      <c r="E74" s="19">
        <v>0</v>
      </c>
      <c r="F74" s="12">
        <v>22.1</v>
      </c>
    </row>
    <row r="75" spans="2:6" x14ac:dyDescent="0.25">
      <c r="B75" s="89" t="s">
        <v>2125</v>
      </c>
      <c r="C75" s="89"/>
      <c r="D75" s="89"/>
      <c r="E75" s="14">
        <v>35426.1</v>
      </c>
      <c r="F75" s="14">
        <v>20630.2</v>
      </c>
    </row>
    <row r="76" spans="2:6" x14ac:dyDescent="0.25">
      <c r="B76" s="89" t="s">
        <v>2061</v>
      </c>
      <c r="C76" s="89"/>
      <c r="D76" s="89"/>
      <c r="E76" s="12">
        <v>1475.4</v>
      </c>
      <c r="F76" s="12">
        <v>1155.0495477235747</v>
      </c>
    </row>
    <row r="77" spans="2:6" x14ac:dyDescent="0.25">
      <c r="B77" s="89" t="s">
        <v>2062</v>
      </c>
      <c r="C77" s="89"/>
      <c r="D77" s="89"/>
      <c r="E77" s="12">
        <v>8420.6</v>
      </c>
      <c r="F77" s="12">
        <v>7347.6516068234223</v>
      </c>
    </row>
    <row r="78" spans="2:6" x14ac:dyDescent="0.25">
      <c r="B78" s="89" t="s">
        <v>2063</v>
      </c>
      <c r="C78" s="89"/>
      <c r="D78" s="89"/>
      <c r="E78" s="12">
        <v>19530.2</v>
      </c>
      <c r="F78" s="12">
        <v>6653.4973283599656</v>
      </c>
    </row>
    <row r="79" spans="2:6" x14ac:dyDescent="0.25">
      <c r="B79" s="89" t="s">
        <v>2064</v>
      </c>
      <c r="C79" s="89"/>
      <c r="D79" s="89"/>
      <c r="E79" s="12">
        <v>5999.9</v>
      </c>
      <c r="F79" s="12">
        <v>5474.0227202788747</v>
      </c>
    </row>
    <row r="80" spans="2:6" ht="12.75" customHeight="1" x14ac:dyDescent="0.25">
      <c r="B80" s="89" t="s">
        <v>2126</v>
      </c>
      <c r="C80" s="89"/>
      <c r="D80" s="89"/>
      <c r="E80" s="14">
        <v>819911.6</v>
      </c>
      <c r="F80" s="14">
        <v>800260.4</v>
      </c>
    </row>
    <row r="81" spans="2:6" x14ac:dyDescent="0.25">
      <c r="B81" s="89" t="s">
        <v>2065</v>
      </c>
      <c r="C81" s="89"/>
      <c r="D81" s="89"/>
      <c r="E81" s="12">
        <v>610734.5</v>
      </c>
      <c r="F81" s="12">
        <v>595717.4</v>
      </c>
    </row>
    <row r="82" spans="2:6" x14ac:dyDescent="0.25">
      <c r="B82" s="89" t="s">
        <v>2066</v>
      </c>
      <c r="C82" s="89"/>
      <c r="D82" s="89"/>
      <c r="E82" s="12">
        <v>73590.7</v>
      </c>
      <c r="F82" s="12">
        <v>71926.8</v>
      </c>
    </row>
    <row r="83" spans="2:6" x14ac:dyDescent="0.25">
      <c r="B83" s="89" t="s">
        <v>2067</v>
      </c>
      <c r="C83" s="89"/>
      <c r="D83" s="89"/>
      <c r="E83" s="12">
        <v>94549.3</v>
      </c>
      <c r="F83" s="12">
        <v>92320.4</v>
      </c>
    </row>
    <row r="84" spans="2:6" x14ac:dyDescent="0.25">
      <c r="B84" s="89" t="s">
        <v>2068</v>
      </c>
      <c r="C84" s="89"/>
      <c r="D84" s="89"/>
      <c r="E84" s="12">
        <v>6800.3</v>
      </c>
      <c r="F84" s="12">
        <v>6666.3</v>
      </c>
    </row>
    <row r="85" spans="2:6" x14ac:dyDescent="0.25">
      <c r="B85" s="89" t="s">
        <v>2069</v>
      </c>
      <c r="C85" s="89"/>
      <c r="D85" s="89"/>
      <c r="E85" s="12">
        <v>6560.8</v>
      </c>
      <c r="F85" s="12">
        <v>6437.9</v>
      </c>
    </row>
    <row r="86" spans="2:6" x14ac:dyDescent="0.25">
      <c r="B86" s="89" t="s">
        <v>2070</v>
      </c>
      <c r="C86" s="89"/>
      <c r="D86" s="89"/>
      <c r="E86" s="12">
        <v>14908.9</v>
      </c>
      <c r="F86" s="12">
        <v>14644.2</v>
      </c>
    </row>
    <row r="87" spans="2:6" x14ac:dyDescent="0.25">
      <c r="B87" s="89" t="s">
        <v>2071</v>
      </c>
      <c r="C87" s="89"/>
      <c r="D87" s="89"/>
      <c r="E87" s="12">
        <v>9179.9</v>
      </c>
      <c r="F87" s="12">
        <v>9016.9</v>
      </c>
    </row>
    <row r="88" spans="2:6" x14ac:dyDescent="0.25">
      <c r="B88" s="89" t="s">
        <v>2072</v>
      </c>
      <c r="C88" s="89"/>
      <c r="D88" s="89"/>
      <c r="E88" s="12">
        <v>3587.2</v>
      </c>
      <c r="F88" s="12">
        <v>3530.5</v>
      </c>
    </row>
    <row r="89" spans="2:6" x14ac:dyDescent="0.25">
      <c r="B89" s="10"/>
      <c r="C89" s="10"/>
      <c r="D89" s="10"/>
      <c r="E89" s="12"/>
      <c r="F89" s="12"/>
    </row>
    <row r="90" spans="2:6" x14ac:dyDescent="0.25">
      <c r="B90" s="109" t="s">
        <v>1999</v>
      </c>
      <c r="C90" s="109"/>
      <c r="D90" s="109"/>
      <c r="E90" s="109"/>
      <c r="F90" s="109"/>
    </row>
    <row r="91" spans="2:6" x14ac:dyDescent="0.25">
      <c r="E91" s="2"/>
      <c r="F91" s="2"/>
    </row>
    <row r="92" spans="2:6" x14ac:dyDescent="0.25">
      <c r="E92" s="2"/>
      <c r="F92" s="2"/>
    </row>
    <row r="93" spans="2:6" x14ac:dyDescent="0.25">
      <c r="E93" s="2"/>
      <c r="F93" s="2"/>
    </row>
    <row r="94" spans="2:6" x14ac:dyDescent="0.25">
      <c r="E94" s="2"/>
      <c r="F94" s="3"/>
    </row>
    <row r="95" spans="2:6" x14ac:dyDescent="0.25">
      <c r="E95" s="2"/>
      <c r="F95" s="3"/>
    </row>
    <row r="96" spans="2:6" x14ac:dyDescent="0.25">
      <c r="E96" s="2"/>
      <c r="F96" s="3"/>
    </row>
  </sheetData>
  <mergeCells count="88">
    <mergeCell ref="B90:F90"/>
    <mergeCell ref="B86:D86"/>
    <mergeCell ref="B87:D87"/>
    <mergeCell ref="B88:D88"/>
    <mergeCell ref="B80:D80"/>
    <mergeCell ref="B81:D81"/>
    <mergeCell ref="B82:D82"/>
    <mergeCell ref="B83:D83"/>
    <mergeCell ref="B84:D84"/>
    <mergeCell ref="B85:D85"/>
    <mergeCell ref="B79:D79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67:D67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5:D55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43:D43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31:D31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7:D7"/>
    <mergeCell ref="B2:F2"/>
    <mergeCell ref="B3:D3"/>
    <mergeCell ref="B4:D5"/>
    <mergeCell ref="E4:F4"/>
    <mergeCell ref="B6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6"/>
  <sheetViews>
    <sheetView showGridLines="0" workbookViewId="0"/>
  </sheetViews>
  <sheetFormatPr defaultRowHeight="15" x14ac:dyDescent="0.25"/>
  <cols>
    <col min="1" max="1" width="7.7109375" style="5" customWidth="1"/>
    <col min="2" max="2" width="3" style="5" customWidth="1"/>
    <col min="3" max="3" width="55.28515625" style="5" customWidth="1"/>
    <col min="4" max="7" width="13.7109375" style="5" customWidth="1"/>
    <col min="8" max="257" width="8.85546875" style="5"/>
    <col min="258" max="258" width="3" style="5" customWidth="1"/>
    <col min="259" max="259" width="55.28515625" style="5" customWidth="1"/>
    <col min="260" max="262" width="10.42578125" style="5" bestFit="1" customWidth="1"/>
    <col min="263" max="263" width="11.85546875" style="5" customWidth="1"/>
    <col min="264" max="513" width="8.85546875" style="5"/>
    <col min="514" max="514" width="3" style="5" customWidth="1"/>
    <col min="515" max="515" width="55.28515625" style="5" customWidth="1"/>
    <col min="516" max="518" width="10.42578125" style="5" bestFit="1" customWidth="1"/>
    <col min="519" max="519" width="11.85546875" style="5" customWidth="1"/>
    <col min="520" max="769" width="8.85546875" style="5"/>
    <col min="770" max="770" width="3" style="5" customWidth="1"/>
    <col min="771" max="771" width="55.28515625" style="5" customWidth="1"/>
    <col min="772" max="774" width="10.42578125" style="5" bestFit="1" customWidth="1"/>
    <col min="775" max="775" width="11.85546875" style="5" customWidth="1"/>
    <col min="776" max="1025" width="8.85546875" style="5"/>
    <col min="1026" max="1026" width="3" style="5" customWidth="1"/>
    <col min="1027" max="1027" width="55.28515625" style="5" customWidth="1"/>
    <col min="1028" max="1030" width="10.42578125" style="5" bestFit="1" customWidth="1"/>
    <col min="1031" max="1031" width="11.85546875" style="5" customWidth="1"/>
    <col min="1032" max="1281" width="8.85546875" style="5"/>
    <col min="1282" max="1282" width="3" style="5" customWidth="1"/>
    <col min="1283" max="1283" width="55.28515625" style="5" customWidth="1"/>
    <col min="1284" max="1286" width="10.42578125" style="5" bestFit="1" customWidth="1"/>
    <col min="1287" max="1287" width="11.85546875" style="5" customWidth="1"/>
    <col min="1288" max="1537" width="8.85546875" style="5"/>
    <col min="1538" max="1538" width="3" style="5" customWidth="1"/>
    <col min="1539" max="1539" width="55.28515625" style="5" customWidth="1"/>
    <col min="1540" max="1542" width="10.42578125" style="5" bestFit="1" customWidth="1"/>
    <col min="1543" max="1543" width="11.85546875" style="5" customWidth="1"/>
    <col min="1544" max="1793" width="8.85546875" style="5"/>
    <col min="1794" max="1794" width="3" style="5" customWidth="1"/>
    <col min="1795" max="1795" width="55.28515625" style="5" customWidth="1"/>
    <col min="1796" max="1798" width="10.42578125" style="5" bestFit="1" customWidth="1"/>
    <col min="1799" max="1799" width="11.85546875" style="5" customWidth="1"/>
    <col min="1800" max="2049" width="8.85546875" style="5"/>
    <col min="2050" max="2050" width="3" style="5" customWidth="1"/>
    <col min="2051" max="2051" width="55.28515625" style="5" customWidth="1"/>
    <col min="2052" max="2054" width="10.42578125" style="5" bestFit="1" customWidth="1"/>
    <col min="2055" max="2055" width="11.85546875" style="5" customWidth="1"/>
    <col min="2056" max="2305" width="8.85546875" style="5"/>
    <col min="2306" max="2306" width="3" style="5" customWidth="1"/>
    <col min="2307" max="2307" width="55.28515625" style="5" customWidth="1"/>
    <col min="2308" max="2310" width="10.42578125" style="5" bestFit="1" customWidth="1"/>
    <col min="2311" max="2311" width="11.85546875" style="5" customWidth="1"/>
    <col min="2312" max="2561" width="8.85546875" style="5"/>
    <col min="2562" max="2562" width="3" style="5" customWidth="1"/>
    <col min="2563" max="2563" width="55.28515625" style="5" customWidth="1"/>
    <col min="2564" max="2566" width="10.42578125" style="5" bestFit="1" customWidth="1"/>
    <col min="2567" max="2567" width="11.85546875" style="5" customWidth="1"/>
    <col min="2568" max="2817" width="8.85546875" style="5"/>
    <col min="2818" max="2818" width="3" style="5" customWidth="1"/>
    <col min="2819" max="2819" width="55.28515625" style="5" customWidth="1"/>
    <col min="2820" max="2822" width="10.42578125" style="5" bestFit="1" customWidth="1"/>
    <col min="2823" max="2823" width="11.85546875" style="5" customWidth="1"/>
    <col min="2824" max="3073" width="8.85546875" style="5"/>
    <col min="3074" max="3074" width="3" style="5" customWidth="1"/>
    <col min="3075" max="3075" width="55.28515625" style="5" customWidth="1"/>
    <col min="3076" max="3078" width="10.42578125" style="5" bestFit="1" customWidth="1"/>
    <col min="3079" max="3079" width="11.85546875" style="5" customWidth="1"/>
    <col min="3080" max="3329" width="8.85546875" style="5"/>
    <col min="3330" max="3330" width="3" style="5" customWidth="1"/>
    <col min="3331" max="3331" width="55.28515625" style="5" customWidth="1"/>
    <col min="3332" max="3334" width="10.42578125" style="5" bestFit="1" customWidth="1"/>
    <col min="3335" max="3335" width="11.85546875" style="5" customWidth="1"/>
    <col min="3336" max="3585" width="8.85546875" style="5"/>
    <col min="3586" max="3586" width="3" style="5" customWidth="1"/>
    <col min="3587" max="3587" width="55.28515625" style="5" customWidth="1"/>
    <col min="3588" max="3590" width="10.42578125" style="5" bestFit="1" customWidth="1"/>
    <col min="3591" max="3591" width="11.85546875" style="5" customWidth="1"/>
    <col min="3592" max="3841" width="8.85546875" style="5"/>
    <col min="3842" max="3842" width="3" style="5" customWidth="1"/>
    <col min="3843" max="3843" width="55.28515625" style="5" customWidth="1"/>
    <col min="3844" max="3846" width="10.42578125" style="5" bestFit="1" customWidth="1"/>
    <col min="3847" max="3847" width="11.85546875" style="5" customWidth="1"/>
    <col min="3848" max="4097" width="8.85546875" style="5"/>
    <col min="4098" max="4098" width="3" style="5" customWidth="1"/>
    <col min="4099" max="4099" width="55.28515625" style="5" customWidth="1"/>
    <col min="4100" max="4102" width="10.42578125" style="5" bestFit="1" customWidth="1"/>
    <col min="4103" max="4103" width="11.85546875" style="5" customWidth="1"/>
    <col min="4104" max="4353" width="8.85546875" style="5"/>
    <col min="4354" max="4354" width="3" style="5" customWidth="1"/>
    <col min="4355" max="4355" width="55.28515625" style="5" customWidth="1"/>
    <col min="4356" max="4358" width="10.42578125" style="5" bestFit="1" customWidth="1"/>
    <col min="4359" max="4359" width="11.85546875" style="5" customWidth="1"/>
    <col min="4360" max="4609" width="8.85546875" style="5"/>
    <col min="4610" max="4610" width="3" style="5" customWidth="1"/>
    <col min="4611" max="4611" width="55.28515625" style="5" customWidth="1"/>
    <col min="4612" max="4614" width="10.42578125" style="5" bestFit="1" customWidth="1"/>
    <col min="4615" max="4615" width="11.85546875" style="5" customWidth="1"/>
    <col min="4616" max="4865" width="8.85546875" style="5"/>
    <col min="4866" max="4866" width="3" style="5" customWidth="1"/>
    <col min="4867" max="4867" width="55.28515625" style="5" customWidth="1"/>
    <col min="4868" max="4870" width="10.42578125" style="5" bestFit="1" customWidth="1"/>
    <col min="4871" max="4871" width="11.85546875" style="5" customWidth="1"/>
    <col min="4872" max="5121" width="8.85546875" style="5"/>
    <col min="5122" max="5122" width="3" style="5" customWidth="1"/>
    <col min="5123" max="5123" width="55.28515625" style="5" customWidth="1"/>
    <col min="5124" max="5126" width="10.42578125" style="5" bestFit="1" customWidth="1"/>
    <col min="5127" max="5127" width="11.85546875" style="5" customWidth="1"/>
    <col min="5128" max="5377" width="8.85546875" style="5"/>
    <col min="5378" max="5378" width="3" style="5" customWidth="1"/>
    <col min="5379" max="5379" width="55.28515625" style="5" customWidth="1"/>
    <col min="5380" max="5382" width="10.42578125" style="5" bestFit="1" customWidth="1"/>
    <col min="5383" max="5383" width="11.85546875" style="5" customWidth="1"/>
    <col min="5384" max="5633" width="8.85546875" style="5"/>
    <col min="5634" max="5634" width="3" style="5" customWidth="1"/>
    <col min="5635" max="5635" width="55.28515625" style="5" customWidth="1"/>
    <col min="5636" max="5638" width="10.42578125" style="5" bestFit="1" customWidth="1"/>
    <col min="5639" max="5639" width="11.85546875" style="5" customWidth="1"/>
    <col min="5640" max="5889" width="8.85546875" style="5"/>
    <col min="5890" max="5890" width="3" style="5" customWidth="1"/>
    <col min="5891" max="5891" width="55.28515625" style="5" customWidth="1"/>
    <col min="5892" max="5894" width="10.42578125" style="5" bestFit="1" customWidth="1"/>
    <col min="5895" max="5895" width="11.85546875" style="5" customWidth="1"/>
    <col min="5896" max="6145" width="8.85546875" style="5"/>
    <col min="6146" max="6146" width="3" style="5" customWidth="1"/>
    <col min="6147" max="6147" width="55.28515625" style="5" customWidth="1"/>
    <col min="6148" max="6150" width="10.42578125" style="5" bestFit="1" customWidth="1"/>
    <col min="6151" max="6151" width="11.85546875" style="5" customWidth="1"/>
    <col min="6152" max="6401" width="8.85546875" style="5"/>
    <col min="6402" max="6402" width="3" style="5" customWidth="1"/>
    <col min="6403" max="6403" width="55.28515625" style="5" customWidth="1"/>
    <col min="6404" max="6406" width="10.42578125" style="5" bestFit="1" customWidth="1"/>
    <col min="6407" max="6407" width="11.85546875" style="5" customWidth="1"/>
    <col min="6408" max="6657" width="8.85546875" style="5"/>
    <col min="6658" max="6658" width="3" style="5" customWidth="1"/>
    <col min="6659" max="6659" width="55.28515625" style="5" customWidth="1"/>
    <col min="6660" max="6662" width="10.42578125" style="5" bestFit="1" customWidth="1"/>
    <col min="6663" max="6663" width="11.85546875" style="5" customWidth="1"/>
    <col min="6664" max="6913" width="8.85546875" style="5"/>
    <col min="6914" max="6914" width="3" style="5" customWidth="1"/>
    <col min="6915" max="6915" width="55.28515625" style="5" customWidth="1"/>
    <col min="6916" max="6918" width="10.42578125" style="5" bestFit="1" customWidth="1"/>
    <col min="6919" max="6919" width="11.85546875" style="5" customWidth="1"/>
    <col min="6920" max="7169" width="8.85546875" style="5"/>
    <col min="7170" max="7170" width="3" style="5" customWidth="1"/>
    <col min="7171" max="7171" width="55.28515625" style="5" customWidth="1"/>
    <col min="7172" max="7174" width="10.42578125" style="5" bestFit="1" customWidth="1"/>
    <col min="7175" max="7175" width="11.85546875" style="5" customWidth="1"/>
    <col min="7176" max="7425" width="8.85546875" style="5"/>
    <col min="7426" max="7426" width="3" style="5" customWidth="1"/>
    <col min="7427" max="7427" width="55.28515625" style="5" customWidth="1"/>
    <col min="7428" max="7430" width="10.42578125" style="5" bestFit="1" customWidth="1"/>
    <col min="7431" max="7431" width="11.85546875" style="5" customWidth="1"/>
    <col min="7432" max="7681" width="8.85546875" style="5"/>
    <col min="7682" max="7682" width="3" style="5" customWidth="1"/>
    <col min="7683" max="7683" width="55.28515625" style="5" customWidth="1"/>
    <col min="7684" max="7686" width="10.42578125" style="5" bestFit="1" customWidth="1"/>
    <col min="7687" max="7687" width="11.85546875" style="5" customWidth="1"/>
    <col min="7688" max="7937" width="8.85546875" style="5"/>
    <col min="7938" max="7938" width="3" style="5" customWidth="1"/>
    <col min="7939" max="7939" width="55.28515625" style="5" customWidth="1"/>
    <col min="7940" max="7942" width="10.42578125" style="5" bestFit="1" customWidth="1"/>
    <col min="7943" max="7943" width="11.85546875" style="5" customWidth="1"/>
    <col min="7944" max="8193" width="8.85546875" style="5"/>
    <col min="8194" max="8194" width="3" style="5" customWidth="1"/>
    <col min="8195" max="8195" width="55.28515625" style="5" customWidth="1"/>
    <col min="8196" max="8198" width="10.42578125" style="5" bestFit="1" customWidth="1"/>
    <col min="8199" max="8199" width="11.85546875" style="5" customWidth="1"/>
    <col min="8200" max="8449" width="8.85546875" style="5"/>
    <col min="8450" max="8450" width="3" style="5" customWidth="1"/>
    <col min="8451" max="8451" width="55.28515625" style="5" customWidth="1"/>
    <col min="8452" max="8454" width="10.42578125" style="5" bestFit="1" customWidth="1"/>
    <col min="8455" max="8455" width="11.85546875" style="5" customWidth="1"/>
    <col min="8456" max="8705" width="8.85546875" style="5"/>
    <col min="8706" max="8706" width="3" style="5" customWidth="1"/>
    <col min="8707" max="8707" width="55.28515625" style="5" customWidth="1"/>
    <col min="8708" max="8710" width="10.42578125" style="5" bestFit="1" customWidth="1"/>
    <col min="8711" max="8711" width="11.85546875" style="5" customWidth="1"/>
    <col min="8712" max="8961" width="8.85546875" style="5"/>
    <col min="8962" max="8962" width="3" style="5" customWidth="1"/>
    <col min="8963" max="8963" width="55.28515625" style="5" customWidth="1"/>
    <col min="8964" max="8966" width="10.42578125" style="5" bestFit="1" customWidth="1"/>
    <col min="8967" max="8967" width="11.85546875" style="5" customWidth="1"/>
    <col min="8968" max="9217" width="8.85546875" style="5"/>
    <col min="9218" max="9218" width="3" style="5" customWidth="1"/>
    <col min="9219" max="9219" width="55.28515625" style="5" customWidth="1"/>
    <col min="9220" max="9222" width="10.42578125" style="5" bestFit="1" customWidth="1"/>
    <col min="9223" max="9223" width="11.85546875" style="5" customWidth="1"/>
    <col min="9224" max="9473" width="8.85546875" style="5"/>
    <col min="9474" max="9474" width="3" style="5" customWidth="1"/>
    <col min="9475" max="9475" width="55.28515625" style="5" customWidth="1"/>
    <col min="9476" max="9478" width="10.42578125" style="5" bestFit="1" customWidth="1"/>
    <col min="9479" max="9479" width="11.85546875" style="5" customWidth="1"/>
    <col min="9480" max="9729" width="8.85546875" style="5"/>
    <col min="9730" max="9730" width="3" style="5" customWidth="1"/>
    <col min="9731" max="9731" width="55.28515625" style="5" customWidth="1"/>
    <col min="9732" max="9734" width="10.42578125" style="5" bestFit="1" customWidth="1"/>
    <col min="9735" max="9735" width="11.85546875" style="5" customWidth="1"/>
    <col min="9736" max="9985" width="8.85546875" style="5"/>
    <col min="9986" max="9986" width="3" style="5" customWidth="1"/>
    <col min="9987" max="9987" width="55.28515625" style="5" customWidth="1"/>
    <col min="9988" max="9990" width="10.42578125" style="5" bestFit="1" customWidth="1"/>
    <col min="9991" max="9991" width="11.85546875" style="5" customWidth="1"/>
    <col min="9992" max="10241" width="8.85546875" style="5"/>
    <col min="10242" max="10242" width="3" style="5" customWidth="1"/>
    <col min="10243" max="10243" width="55.28515625" style="5" customWidth="1"/>
    <col min="10244" max="10246" width="10.42578125" style="5" bestFit="1" customWidth="1"/>
    <col min="10247" max="10247" width="11.85546875" style="5" customWidth="1"/>
    <col min="10248" max="10497" width="8.85546875" style="5"/>
    <col min="10498" max="10498" width="3" style="5" customWidth="1"/>
    <col min="10499" max="10499" width="55.28515625" style="5" customWidth="1"/>
    <col min="10500" max="10502" width="10.42578125" style="5" bestFit="1" customWidth="1"/>
    <col min="10503" max="10503" width="11.85546875" style="5" customWidth="1"/>
    <col min="10504" max="10753" width="8.85546875" style="5"/>
    <col min="10754" max="10754" width="3" style="5" customWidth="1"/>
    <col min="10755" max="10755" width="55.28515625" style="5" customWidth="1"/>
    <col min="10756" max="10758" width="10.42578125" style="5" bestFit="1" customWidth="1"/>
    <col min="10759" max="10759" width="11.85546875" style="5" customWidth="1"/>
    <col min="10760" max="11009" width="8.85546875" style="5"/>
    <col min="11010" max="11010" width="3" style="5" customWidth="1"/>
    <col min="11011" max="11011" width="55.28515625" style="5" customWidth="1"/>
    <col min="11012" max="11014" width="10.42578125" style="5" bestFit="1" customWidth="1"/>
    <col min="11015" max="11015" width="11.85546875" style="5" customWidth="1"/>
    <col min="11016" max="11265" width="8.85546875" style="5"/>
    <col min="11266" max="11266" width="3" style="5" customWidth="1"/>
    <col min="11267" max="11267" width="55.28515625" style="5" customWidth="1"/>
    <col min="11268" max="11270" width="10.42578125" style="5" bestFit="1" customWidth="1"/>
    <col min="11271" max="11271" width="11.85546875" style="5" customWidth="1"/>
    <col min="11272" max="11521" width="8.85546875" style="5"/>
    <col min="11522" max="11522" width="3" style="5" customWidth="1"/>
    <col min="11523" max="11523" width="55.28515625" style="5" customWidth="1"/>
    <col min="11524" max="11526" width="10.42578125" style="5" bestFit="1" customWidth="1"/>
    <col min="11527" max="11527" width="11.85546875" style="5" customWidth="1"/>
    <col min="11528" max="11777" width="8.85546875" style="5"/>
    <col min="11778" max="11778" width="3" style="5" customWidth="1"/>
    <col min="11779" max="11779" width="55.28515625" style="5" customWidth="1"/>
    <col min="11780" max="11782" width="10.42578125" style="5" bestFit="1" customWidth="1"/>
    <col min="11783" max="11783" width="11.85546875" style="5" customWidth="1"/>
    <col min="11784" max="12033" width="8.85546875" style="5"/>
    <col min="12034" max="12034" width="3" style="5" customWidth="1"/>
    <col min="12035" max="12035" width="55.28515625" style="5" customWidth="1"/>
    <col min="12036" max="12038" width="10.42578125" style="5" bestFit="1" customWidth="1"/>
    <col min="12039" max="12039" width="11.85546875" style="5" customWidth="1"/>
    <col min="12040" max="12289" width="8.85546875" style="5"/>
    <col min="12290" max="12290" width="3" style="5" customWidth="1"/>
    <col min="12291" max="12291" width="55.28515625" style="5" customWidth="1"/>
    <col min="12292" max="12294" width="10.42578125" style="5" bestFit="1" customWidth="1"/>
    <col min="12295" max="12295" width="11.85546875" style="5" customWidth="1"/>
    <col min="12296" max="12545" width="8.85546875" style="5"/>
    <col min="12546" max="12546" width="3" style="5" customWidth="1"/>
    <col min="12547" max="12547" width="55.28515625" style="5" customWidth="1"/>
    <col min="12548" max="12550" width="10.42578125" style="5" bestFit="1" customWidth="1"/>
    <col min="12551" max="12551" width="11.85546875" style="5" customWidth="1"/>
    <col min="12552" max="12801" width="8.85546875" style="5"/>
    <col min="12802" max="12802" width="3" style="5" customWidth="1"/>
    <col min="12803" max="12803" width="55.28515625" style="5" customWidth="1"/>
    <col min="12804" max="12806" width="10.42578125" style="5" bestFit="1" customWidth="1"/>
    <col min="12807" max="12807" width="11.85546875" style="5" customWidth="1"/>
    <col min="12808" max="13057" width="8.85546875" style="5"/>
    <col min="13058" max="13058" width="3" style="5" customWidth="1"/>
    <col min="13059" max="13059" width="55.28515625" style="5" customWidth="1"/>
    <col min="13060" max="13062" width="10.42578125" style="5" bestFit="1" customWidth="1"/>
    <col min="13063" max="13063" width="11.85546875" style="5" customWidth="1"/>
    <col min="13064" max="13313" width="8.85546875" style="5"/>
    <col min="13314" max="13314" width="3" style="5" customWidth="1"/>
    <col min="13315" max="13315" width="55.28515625" style="5" customWidth="1"/>
    <col min="13316" max="13318" width="10.42578125" style="5" bestFit="1" customWidth="1"/>
    <col min="13319" max="13319" width="11.85546875" style="5" customWidth="1"/>
    <col min="13320" max="13569" width="8.85546875" style="5"/>
    <col min="13570" max="13570" width="3" style="5" customWidth="1"/>
    <col min="13571" max="13571" width="55.28515625" style="5" customWidth="1"/>
    <col min="13572" max="13574" width="10.42578125" style="5" bestFit="1" customWidth="1"/>
    <col min="13575" max="13575" width="11.85546875" style="5" customWidth="1"/>
    <col min="13576" max="13825" width="8.85546875" style="5"/>
    <col min="13826" max="13826" width="3" style="5" customWidth="1"/>
    <col min="13827" max="13827" width="55.28515625" style="5" customWidth="1"/>
    <col min="13828" max="13830" width="10.42578125" style="5" bestFit="1" customWidth="1"/>
    <col min="13831" max="13831" width="11.85546875" style="5" customWidth="1"/>
    <col min="13832" max="14081" width="8.85546875" style="5"/>
    <col min="14082" max="14082" width="3" style="5" customWidth="1"/>
    <col min="14083" max="14083" width="55.28515625" style="5" customWidth="1"/>
    <col min="14084" max="14086" width="10.42578125" style="5" bestFit="1" customWidth="1"/>
    <col min="14087" max="14087" width="11.85546875" style="5" customWidth="1"/>
    <col min="14088" max="14337" width="8.85546875" style="5"/>
    <col min="14338" max="14338" width="3" style="5" customWidth="1"/>
    <col min="14339" max="14339" width="55.28515625" style="5" customWidth="1"/>
    <col min="14340" max="14342" width="10.42578125" style="5" bestFit="1" customWidth="1"/>
    <col min="14343" max="14343" width="11.85546875" style="5" customWidth="1"/>
    <col min="14344" max="14593" width="8.85546875" style="5"/>
    <col min="14594" max="14594" width="3" style="5" customWidth="1"/>
    <col min="14595" max="14595" width="55.28515625" style="5" customWidth="1"/>
    <col min="14596" max="14598" width="10.42578125" style="5" bestFit="1" customWidth="1"/>
    <col min="14599" max="14599" width="11.85546875" style="5" customWidth="1"/>
    <col min="14600" max="14849" width="8.85546875" style="5"/>
    <col min="14850" max="14850" width="3" style="5" customWidth="1"/>
    <col min="14851" max="14851" width="55.28515625" style="5" customWidth="1"/>
    <col min="14852" max="14854" width="10.42578125" style="5" bestFit="1" customWidth="1"/>
    <col min="14855" max="14855" width="11.85546875" style="5" customWidth="1"/>
    <col min="14856" max="15105" width="8.85546875" style="5"/>
    <col min="15106" max="15106" width="3" style="5" customWidth="1"/>
    <col min="15107" max="15107" width="55.28515625" style="5" customWidth="1"/>
    <col min="15108" max="15110" width="10.42578125" style="5" bestFit="1" customWidth="1"/>
    <col min="15111" max="15111" width="11.85546875" style="5" customWidth="1"/>
    <col min="15112" max="15361" width="8.85546875" style="5"/>
    <col min="15362" max="15362" width="3" style="5" customWidth="1"/>
    <col min="15363" max="15363" width="55.28515625" style="5" customWidth="1"/>
    <col min="15364" max="15366" width="10.42578125" style="5" bestFit="1" customWidth="1"/>
    <col min="15367" max="15367" width="11.85546875" style="5" customWidth="1"/>
    <col min="15368" max="15617" width="8.85546875" style="5"/>
    <col min="15618" max="15618" width="3" style="5" customWidth="1"/>
    <col min="15619" max="15619" width="55.28515625" style="5" customWidth="1"/>
    <col min="15620" max="15622" width="10.42578125" style="5" bestFit="1" customWidth="1"/>
    <col min="15623" max="15623" width="11.85546875" style="5" customWidth="1"/>
    <col min="15624" max="15873" width="8.85546875" style="5"/>
    <col min="15874" max="15874" width="3" style="5" customWidth="1"/>
    <col min="15875" max="15875" width="55.28515625" style="5" customWidth="1"/>
    <col min="15876" max="15878" width="10.42578125" style="5" bestFit="1" customWidth="1"/>
    <col min="15879" max="15879" width="11.85546875" style="5" customWidth="1"/>
    <col min="15880" max="16129" width="8.85546875" style="5"/>
    <col min="16130" max="16130" width="3" style="5" customWidth="1"/>
    <col min="16131" max="16131" width="55.28515625" style="5" customWidth="1"/>
    <col min="16132" max="16134" width="10.42578125" style="5" bestFit="1" customWidth="1"/>
    <col min="16135" max="16135" width="11.85546875" style="5" customWidth="1"/>
    <col min="16136" max="16384" width="8.85546875" style="5"/>
  </cols>
  <sheetData>
    <row r="2" spans="2:7" ht="27.75" customHeight="1" x14ac:dyDescent="0.25">
      <c r="C2" s="70" t="s">
        <v>2073</v>
      </c>
      <c r="D2" s="70"/>
      <c r="E2" s="70"/>
      <c r="F2" s="70"/>
      <c r="G2" s="70"/>
    </row>
    <row r="3" spans="2:7" ht="30" x14ac:dyDescent="0.25">
      <c r="C3" s="71"/>
      <c r="D3" s="72"/>
      <c r="E3" s="72"/>
      <c r="G3" s="20" t="s">
        <v>2128</v>
      </c>
    </row>
    <row r="4" spans="2:7" ht="57" customHeight="1" x14ac:dyDescent="0.25">
      <c r="B4" s="73" t="s">
        <v>1958</v>
      </c>
      <c r="C4" s="73"/>
      <c r="D4" s="90" t="s">
        <v>2074</v>
      </c>
      <c r="E4" s="91"/>
      <c r="F4" s="76" t="s">
        <v>2075</v>
      </c>
      <c r="G4" s="76"/>
    </row>
    <row r="5" spans="2:7" ht="48" customHeight="1" x14ac:dyDescent="0.25">
      <c r="B5" s="73"/>
      <c r="C5" s="73"/>
      <c r="D5" s="24" t="s">
        <v>1960</v>
      </c>
      <c r="E5" s="25" t="s">
        <v>1961</v>
      </c>
      <c r="F5" s="26" t="s">
        <v>1960</v>
      </c>
      <c r="G5" s="26" t="s">
        <v>2076</v>
      </c>
    </row>
    <row r="6" spans="2:7" ht="14.45" customHeight="1" x14ac:dyDescent="0.25">
      <c r="B6" s="76" t="s">
        <v>3</v>
      </c>
      <c r="C6" s="76"/>
      <c r="D6" s="27">
        <v>1</v>
      </c>
      <c r="E6" s="28">
        <v>2</v>
      </c>
      <c r="F6" s="28">
        <v>1</v>
      </c>
      <c r="G6" s="28">
        <v>2</v>
      </c>
    </row>
    <row r="7" spans="2:7" ht="15" customHeight="1" x14ac:dyDescent="0.25">
      <c r="B7" s="92" t="s">
        <v>1962</v>
      </c>
      <c r="C7" s="92"/>
      <c r="D7" s="8">
        <v>35167390</v>
      </c>
      <c r="E7" s="8">
        <v>36139750.699999996</v>
      </c>
      <c r="F7" s="8">
        <v>34603042.199999996</v>
      </c>
      <c r="G7" s="8">
        <v>35598051.199999996</v>
      </c>
    </row>
    <row r="8" spans="2:7" ht="15" customHeight="1" x14ac:dyDescent="0.25">
      <c r="B8" s="68" t="s">
        <v>1963</v>
      </c>
      <c r="C8" s="68"/>
      <c r="D8" s="8">
        <v>24298223.100000001</v>
      </c>
      <c r="E8" s="8">
        <v>26155482.800000001</v>
      </c>
      <c r="F8" s="8">
        <v>24205128.800000001</v>
      </c>
      <c r="G8" s="8">
        <v>26063980.300000001</v>
      </c>
    </row>
    <row r="9" spans="2:7" ht="15" customHeight="1" x14ac:dyDescent="0.25">
      <c r="C9" s="10" t="s">
        <v>1964</v>
      </c>
      <c r="D9" s="21">
        <v>21712722.699999999</v>
      </c>
      <c r="E9" s="21">
        <v>23523330.5</v>
      </c>
      <c r="F9" s="12">
        <v>21712722.699999999</v>
      </c>
      <c r="G9" s="12">
        <v>23523330.5</v>
      </c>
    </row>
    <row r="10" spans="2:7" ht="15" customHeight="1" x14ac:dyDescent="0.25">
      <c r="C10" s="10" t="s">
        <v>1965</v>
      </c>
      <c r="D10" s="21">
        <v>213590.5</v>
      </c>
      <c r="E10" s="21">
        <v>186366.6</v>
      </c>
      <c r="F10" s="12">
        <v>213422.7</v>
      </c>
      <c r="G10" s="12">
        <v>186098.4</v>
      </c>
    </row>
    <row r="11" spans="2:7" ht="15" customHeight="1" x14ac:dyDescent="0.25">
      <c r="C11" s="10" t="s">
        <v>1966</v>
      </c>
      <c r="D11" s="21">
        <v>55426.1</v>
      </c>
      <c r="E11" s="21">
        <v>42832</v>
      </c>
      <c r="F11" s="12">
        <v>48893</v>
      </c>
      <c r="G11" s="12">
        <v>39895.800000000003</v>
      </c>
    </row>
    <row r="12" spans="2:7" ht="15" customHeight="1" x14ac:dyDescent="0.25">
      <c r="C12" s="10" t="s">
        <v>1967</v>
      </c>
      <c r="D12" s="21">
        <v>2316483.7999999998</v>
      </c>
      <c r="E12" s="21">
        <v>2402953.7000000002</v>
      </c>
      <c r="F12" s="12">
        <v>2230090.4</v>
      </c>
      <c r="G12" s="12">
        <v>2314655.6</v>
      </c>
    </row>
    <row r="13" spans="2:7" ht="15" customHeight="1" x14ac:dyDescent="0.25">
      <c r="B13" s="69" t="s">
        <v>2127</v>
      </c>
      <c r="C13" s="69"/>
      <c r="D13" s="8">
        <v>9170133.5</v>
      </c>
      <c r="E13" s="8">
        <v>8307948.2000000002</v>
      </c>
      <c r="F13" s="8">
        <v>8706416.1999999993</v>
      </c>
      <c r="G13" s="8">
        <v>7877756.5999999996</v>
      </c>
    </row>
    <row r="14" spans="2:7" ht="15" customHeight="1" x14ac:dyDescent="0.25">
      <c r="C14" s="10" t="s">
        <v>1969</v>
      </c>
      <c r="D14" s="21">
        <v>2686541.4</v>
      </c>
      <c r="E14" s="21">
        <v>2505874.6</v>
      </c>
      <c r="F14" s="21">
        <v>2567040.1</v>
      </c>
      <c r="G14" s="21">
        <v>2435573.5</v>
      </c>
    </row>
    <row r="15" spans="2:7" ht="15" customHeight="1" x14ac:dyDescent="0.25">
      <c r="C15" s="10" t="s">
        <v>1970</v>
      </c>
      <c r="D15" s="21">
        <v>364996.4</v>
      </c>
      <c r="E15" s="21">
        <v>236634.8</v>
      </c>
      <c r="F15" s="21">
        <v>346746.9</v>
      </c>
      <c r="G15" s="21">
        <v>212179</v>
      </c>
    </row>
    <row r="16" spans="2:7" ht="15" customHeight="1" x14ac:dyDescent="0.25">
      <c r="C16" s="10" t="s">
        <v>1971</v>
      </c>
      <c r="D16" s="21">
        <v>110908.3</v>
      </c>
      <c r="E16" s="21">
        <v>25709.3</v>
      </c>
      <c r="F16" s="21">
        <v>108570.2</v>
      </c>
      <c r="G16" s="21">
        <v>25380.799999999999</v>
      </c>
    </row>
    <row r="17" spans="3:7" ht="15" customHeight="1" x14ac:dyDescent="0.25">
      <c r="C17" s="10" t="s">
        <v>1972</v>
      </c>
      <c r="D17" s="21">
        <v>212112.2</v>
      </c>
      <c r="E17" s="21">
        <v>163614.39999999999</v>
      </c>
      <c r="F17" s="21">
        <v>211399.6</v>
      </c>
      <c r="G17" s="21">
        <v>163015.9</v>
      </c>
    </row>
    <row r="18" spans="3:7" ht="15" customHeight="1" x14ac:dyDescent="0.25">
      <c r="C18" s="10" t="s">
        <v>1973</v>
      </c>
      <c r="D18" s="21">
        <v>79208</v>
      </c>
      <c r="E18" s="21">
        <v>56015.5</v>
      </c>
      <c r="F18" s="21">
        <v>78589.8</v>
      </c>
      <c r="G18" s="21">
        <v>55632.6</v>
      </c>
    </row>
    <row r="19" spans="3:7" ht="15" customHeight="1" x14ac:dyDescent="0.25">
      <c r="C19" s="10" t="s">
        <v>1974</v>
      </c>
      <c r="D19" s="21">
        <v>16116.1</v>
      </c>
      <c r="E19" s="21">
        <v>18105.8</v>
      </c>
      <c r="F19" s="21">
        <v>16024</v>
      </c>
      <c r="G19" s="21">
        <v>18033.600000000002</v>
      </c>
    </row>
    <row r="20" spans="3:7" ht="15" customHeight="1" x14ac:dyDescent="0.25">
      <c r="C20" s="13" t="s">
        <v>1975</v>
      </c>
      <c r="D20" s="21">
        <v>49228</v>
      </c>
      <c r="E20" s="21">
        <v>10680.2</v>
      </c>
      <c r="F20" s="21">
        <v>45867.9</v>
      </c>
      <c r="G20" s="21">
        <v>8128.9000000000005</v>
      </c>
    </row>
    <row r="21" spans="3:7" ht="15" customHeight="1" x14ac:dyDescent="0.25">
      <c r="C21" s="10" t="s">
        <v>1976</v>
      </c>
      <c r="D21" s="21">
        <v>78470.100000000006</v>
      </c>
      <c r="E21" s="21">
        <v>51696.800000000003</v>
      </c>
      <c r="F21" s="21">
        <v>78426.600000000006</v>
      </c>
      <c r="G21" s="21">
        <v>51696.799999999996</v>
      </c>
    </row>
    <row r="22" spans="3:7" ht="15" customHeight="1" x14ac:dyDescent="0.25">
      <c r="C22" s="10" t="s">
        <v>1977</v>
      </c>
      <c r="D22" s="21">
        <v>97898.7</v>
      </c>
      <c r="E22" s="21">
        <v>79055.8</v>
      </c>
      <c r="F22" s="21">
        <v>94496.5</v>
      </c>
      <c r="G22" s="21">
        <v>78533.900000000009</v>
      </c>
    </row>
    <row r="23" spans="3:7" ht="15" customHeight="1" x14ac:dyDescent="0.25">
      <c r="C23" s="10" t="s">
        <v>1978</v>
      </c>
      <c r="D23" s="21">
        <v>2476647.2000000002</v>
      </c>
      <c r="E23" s="21">
        <v>2514707.1</v>
      </c>
      <c r="F23" s="21">
        <v>2386747.2000000002</v>
      </c>
      <c r="G23" s="21">
        <v>2391841.2999999998</v>
      </c>
    </row>
    <row r="24" spans="3:7" ht="15" customHeight="1" x14ac:dyDescent="0.25">
      <c r="C24" s="10" t="s">
        <v>1979</v>
      </c>
      <c r="D24" s="21">
        <v>552380.69999999995</v>
      </c>
      <c r="E24" s="21">
        <v>478836.2</v>
      </c>
      <c r="F24" s="21">
        <v>464780</v>
      </c>
      <c r="G24" s="21">
        <v>409915.2</v>
      </c>
    </row>
    <row r="25" spans="3:7" ht="15" customHeight="1" x14ac:dyDescent="0.25">
      <c r="C25" s="10" t="s">
        <v>1980</v>
      </c>
      <c r="D25" s="21">
        <v>1949</v>
      </c>
      <c r="E25" s="21">
        <v>1301</v>
      </c>
      <c r="F25" s="21">
        <v>1805.6</v>
      </c>
      <c r="G25" s="21">
        <v>1301</v>
      </c>
    </row>
    <row r="26" spans="3:7" ht="15" customHeight="1" x14ac:dyDescent="0.25">
      <c r="C26" s="10" t="s">
        <v>1981</v>
      </c>
      <c r="D26" s="21">
        <v>311968.8</v>
      </c>
      <c r="E26" s="21">
        <v>202082</v>
      </c>
      <c r="F26" s="21">
        <v>288999.59999999998</v>
      </c>
      <c r="G26" s="21">
        <v>185179.90000000002</v>
      </c>
    </row>
    <row r="27" spans="3:7" ht="15" customHeight="1" x14ac:dyDescent="0.25">
      <c r="C27" s="10" t="s">
        <v>1982</v>
      </c>
      <c r="D27" s="21">
        <v>617143.1</v>
      </c>
      <c r="E27" s="21">
        <v>502115.9</v>
      </c>
      <c r="F27" s="21">
        <v>576304.4</v>
      </c>
      <c r="G27" s="21">
        <v>454087.6</v>
      </c>
    </row>
    <row r="28" spans="3:7" ht="15" customHeight="1" x14ac:dyDescent="0.25">
      <c r="C28" s="10" t="s">
        <v>1983</v>
      </c>
      <c r="D28" s="21">
        <v>388587</v>
      </c>
      <c r="E28" s="21">
        <v>425972.1</v>
      </c>
      <c r="F28" s="21">
        <v>386794.7</v>
      </c>
      <c r="G28" s="21">
        <v>421572.89999999997</v>
      </c>
    </row>
    <row r="29" spans="3:7" ht="15" customHeight="1" x14ac:dyDescent="0.25">
      <c r="C29" s="10" t="s">
        <v>1984</v>
      </c>
      <c r="D29" s="21">
        <v>181907</v>
      </c>
      <c r="E29" s="21">
        <v>143440.9</v>
      </c>
      <c r="F29" s="21">
        <v>177226.1</v>
      </c>
      <c r="G29" s="21">
        <v>140786.5</v>
      </c>
    </row>
    <row r="30" spans="3:7" ht="15" customHeight="1" x14ac:dyDescent="0.25">
      <c r="C30" s="10" t="s">
        <v>1985</v>
      </c>
      <c r="D30" s="21">
        <v>56321.2</v>
      </c>
      <c r="E30" s="21">
        <v>61691.9</v>
      </c>
      <c r="F30" s="21">
        <v>50006.3</v>
      </c>
      <c r="G30" s="21">
        <v>60595.3</v>
      </c>
    </row>
    <row r="31" spans="3:7" ht="15" customHeight="1" x14ac:dyDescent="0.25">
      <c r="C31" s="10" t="s">
        <v>1986</v>
      </c>
      <c r="D31" s="21">
        <v>138384.29999999999</v>
      </c>
      <c r="E31" s="21">
        <v>156888.79999999999</v>
      </c>
      <c r="F31" s="21">
        <v>128217.7</v>
      </c>
      <c r="G31" s="21">
        <v>149576.59999999998</v>
      </c>
    </row>
    <row r="32" spans="3:7" ht="15" customHeight="1" x14ac:dyDescent="0.25">
      <c r="C32" s="10" t="s">
        <v>1987</v>
      </c>
      <c r="D32" s="21">
        <v>155840.79999999999</v>
      </c>
      <c r="E32" s="21">
        <v>164175.4</v>
      </c>
      <c r="F32" s="21">
        <v>141417.60000000001</v>
      </c>
      <c r="G32" s="21">
        <v>129335.2</v>
      </c>
    </row>
    <row r="33" spans="2:7" ht="15" customHeight="1" x14ac:dyDescent="0.25">
      <c r="C33" s="10" t="s">
        <v>1988</v>
      </c>
      <c r="D33" s="21">
        <v>58718.3</v>
      </c>
      <c r="E33" s="21">
        <v>95784.2</v>
      </c>
      <c r="F33" s="21">
        <v>51002.7</v>
      </c>
      <c r="G33" s="21">
        <v>92773.9</v>
      </c>
    </row>
    <row r="34" spans="2:7" ht="15" customHeight="1" x14ac:dyDescent="0.25">
      <c r="C34" s="10" t="s">
        <v>1989</v>
      </c>
      <c r="D34" s="21">
        <v>7223.9</v>
      </c>
      <c r="E34" s="21">
        <v>9760.2999999999993</v>
      </c>
      <c r="F34" s="21">
        <v>6573.3</v>
      </c>
      <c r="G34" s="21">
        <v>5957.3</v>
      </c>
    </row>
    <row r="35" spans="2:7" ht="15" customHeight="1" x14ac:dyDescent="0.25">
      <c r="C35" s="10" t="s">
        <v>1990</v>
      </c>
      <c r="D35" s="21">
        <v>93310.3</v>
      </c>
      <c r="E35" s="21">
        <v>63023.9</v>
      </c>
      <c r="F35" s="21">
        <v>78224.2</v>
      </c>
      <c r="G35" s="21">
        <v>55176.3</v>
      </c>
    </row>
    <row r="36" spans="2:7" ht="15" customHeight="1" x14ac:dyDescent="0.25">
      <c r="C36" s="10" t="s">
        <v>1991</v>
      </c>
      <c r="D36" s="21">
        <v>52479.8</v>
      </c>
      <c r="E36" s="21">
        <v>19922.5</v>
      </c>
      <c r="F36" s="21">
        <v>48611.8</v>
      </c>
      <c r="G36" s="21">
        <v>15778.1</v>
      </c>
    </row>
    <row r="37" spans="2:7" ht="15" customHeight="1" x14ac:dyDescent="0.25">
      <c r="C37" s="10" t="s">
        <v>1992</v>
      </c>
      <c r="D37" s="21">
        <v>381792.9</v>
      </c>
      <c r="E37" s="21">
        <v>320858.8</v>
      </c>
      <c r="F37" s="21">
        <v>372543.4</v>
      </c>
      <c r="G37" s="21">
        <v>315704.5</v>
      </c>
    </row>
    <row r="38" spans="2:7" ht="27" customHeight="1" x14ac:dyDescent="0.25">
      <c r="B38" s="68" t="s">
        <v>1993</v>
      </c>
      <c r="C38" s="69"/>
      <c r="D38" s="8">
        <v>1444841.4</v>
      </c>
      <c r="E38" s="8">
        <v>1431495.4</v>
      </c>
      <c r="F38" s="8">
        <v>1444488.9</v>
      </c>
      <c r="G38" s="8">
        <v>1422894.4000000001</v>
      </c>
    </row>
    <row r="39" spans="2:7" ht="15" customHeight="1" x14ac:dyDescent="0.25">
      <c r="C39" s="10" t="s">
        <v>1993</v>
      </c>
      <c r="D39" s="21">
        <v>1444841.4</v>
      </c>
      <c r="E39" s="21">
        <v>1431495.4</v>
      </c>
      <c r="F39" s="21">
        <v>1444488.9</v>
      </c>
      <c r="G39" s="21">
        <v>1422894.4000000001</v>
      </c>
    </row>
    <row r="40" spans="2:7" ht="15" customHeight="1" x14ac:dyDescent="0.25">
      <c r="B40" s="68" t="s">
        <v>1994</v>
      </c>
      <c r="C40" s="69"/>
      <c r="D40" s="8">
        <v>254192</v>
      </c>
      <c r="E40" s="8">
        <v>244824.3</v>
      </c>
      <c r="F40" s="8">
        <v>247008.3</v>
      </c>
      <c r="G40" s="8">
        <v>233419.9</v>
      </c>
    </row>
    <row r="41" spans="2:7" x14ac:dyDescent="0.25">
      <c r="C41" s="10" t="s">
        <v>1995</v>
      </c>
      <c r="D41" s="22">
        <v>129625.60000000001</v>
      </c>
      <c r="E41" s="22">
        <v>117561.4</v>
      </c>
      <c r="F41" s="22">
        <v>128821.4</v>
      </c>
      <c r="G41" s="22">
        <v>117529.4</v>
      </c>
    </row>
    <row r="42" spans="2:7" x14ac:dyDescent="0.25">
      <c r="C42" s="10" t="s">
        <v>1996</v>
      </c>
      <c r="D42" s="22">
        <v>5680.4</v>
      </c>
      <c r="E42" s="22">
        <v>10948.1</v>
      </c>
      <c r="F42" s="22">
        <v>1214.3</v>
      </c>
      <c r="G42" s="22">
        <v>2471.9</v>
      </c>
    </row>
    <row r="43" spans="2:7" ht="30" x14ac:dyDescent="0.25">
      <c r="C43" s="13" t="s">
        <v>1997</v>
      </c>
      <c r="D43" s="23">
        <v>49583.5</v>
      </c>
      <c r="E43" s="23">
        <v>54834.400000000001</v>
      </c>
      <c r="F43" s="23">
        <v>48750.7</v>
      </c>
      <c r="G43" s="23">
        <v>53488.2</v>
      </c>
    </row>
    <row r="44" spans="2:7" x14ac:dyDescent="0.25">
      <c r="C44" s="10" t="s">
        <v>1998</v>
      </c>
      <c r="D44" s="22">
        <v>69302.5</v>
      </c>
      <c r="E44" s="22">
        <v>61480.4</v>
      </c>
      <c r="F44" s="22">
        <v>68221.899999999994</v>
      </c>
      <c r="G44" s="22">
        <v>59930.399999999994</v>
      </c>
    </row>
    <row r="46" spans="2:7" x14ac:dyDescent="0.25">
      <c r="B46" s="109" t="s">
        <v>1999</v>
      </c>
      <c r="C46" s="109"/>
      <c r="D46" s="109"/>
      <c r="E46" s="109"/>
      <c r="F46" s="109"/>
      <c r="G46" s="109"/>
    </row>
  </sheetData>
  <mergeCells count="12">
    <mergeCell ref="B46:G46"/>
    <mergeCell ref="B7:C7"/>
    <mergeCell ref="B8:C8"/>
    <mergeCell ref="B13:C13"/>
    <mergeCell ref="B38:C38"/>
    <mergeCell ref="B40:C40"/>
    <mergeCell ref="B6:C6"/>
    <mergeCell ref="C2:G2"/>
    <mergeCell ref="C3:E3"/>
    <mergeCell ref="B4:C5"/>
    <mergeCell ref="D4:E4"/>
    <mergeCell ref="F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0"/>
  <sheetViews>
    <sheetView showGridLines="0" workbookViewId="0"/>
  </sheetViews>
  <sheetFormatPr defaultRowHeight="15" x14ac:dyDescent="0.25"/>
  <cols>
    <col min="1" max="1" width="7.7109375" style="5" customWidth="1"/>
    <col min="2" max="2" width="50.7109375" style="5" customWidth="1"/>
    <col min="3" max="6" width="13.7109375" style="5" customWidth="1"/>
    <col min="7" max="257" width="8.85546875" style="5"/>
    <col min="258" max="258" width="50.7109375" style="5" customWidth="1"/>
    <col min="259" max="262" width="10.7109375" style="5" customWidth="1"/>
    <col min="263" max="513" width="8.85546875" style="5"/>
    <col min="514" max="514" width="50.7109375" style="5" customWidth="1"/>
    <col min="515" max="518" width="10.7109375" style="5" customWidth="1"/>
    <col min="519" max="769" width="8.85546875" style="5"/>
    <col min="770" max="770" width="50.7109375" style="5" customWidth="1"/>
    <col min="771" max="774" width="10.7109375" style="5" customWidth="1"/>
    <col min="775" max="1025" width="8.85546875" style="5"/>
    <col min="1026" max="1026" width="50.7109375" style="5" customWidth="1"/>
    <col min="1027" max="1030" width="10.7109375" style="5" customWidth="1"/>
    <col min="1031" max="1281" width="8.85546875" style="5"/>
    <col min="1282" max="1282" width="50.7109375" style="5" customWidth="1"/>
    <col min="1283" max="1286" width="10.7109375" style="5" customWidth="1"/>
    <col min="1287" max="1537" width="8.85546875" style="5"/>
    <col min="1538" max="1538" width="50.7109375" style="5" customWidth="1"/>
    <col min="1539" max="1542" width="10.7109375" style="5" customWidth="1"/>
    <col min="1543" max="1793" width="8.85546875" style="5"/>
    <col min="1794" max="1794" width="50.7109375" style="5" customWidth="1"/>
    <col min="1795" max="1798" width="10.7109375" style="5" customWidth="1"/>
    <col min="1799" max="2049" width="8.85546875" style="5"/>
    <col min="2050" max="2050" width="50.7109375" style="5" customWidth="1"/>
    <col min="2051" max="2054" width="10.7109375" style="5" customWidth="1"/>
    <col min="2055" max="2305" width="8.85546875" style="5"/>
    <col min="2306" max="2306" width="50.7109375" style="5" customWidth="1"/>
    <col min="2307" max="2310" width="10.7109375" style="5" customWidth="1"/>
    <col min="2311" max="2561" width="8.85546875" style="5"/>
    <col min="2562" max="2562" width="50.7109375" style="5" customWidth="1"/>
    <col min="2563" max="2566" width="10.7109375" style="5" customWidth="1"/>
    <col min="2567" max="2817" width="8.85546875" style="5"/>
    <col min="2818" max="2818" width="50.7109375" style="5" customWidth="1"/>
    <col min="2819" max="2822" width="10.7109375" style="5" customWidth="1"/>
    <col min="2823" max="3073" width="8.85546875" style="5"/>
    <col min="3074" max="3074" width="50.7109375" style="5" customWidth="1"/>
    <col min="3075" max="3078" width="10.7109375" style="5" customWidth="1"/>
    <col min="3079" max="3329" width="8.85546875" style="5"/>
    <col min="3330" max="3330" width="50.7109375" style="5" customWidth="1"/>
    <col min="3331" max="3334" width="10.7109375" style="5" customWidth="1"/>
    <col min="3335" max="3585" width="8.85546875" style="5"/>
    <col min="3586" max="3586" width="50.7109375" style="5" customWidth="1"/>
    <col min="3587" max="3590" width="10.7109375" style="5" customWidth="1"/>
    <col min="3591" max="3841" width="8.85546875" style="5"/>
    <col min="3842" max="3842" width="50.7109375" style="5" customWidth="1"/>
    <col min="3843" max="3846" width="10.7109375" style="5" customWidth="1"/>
    <col min="3847" max="4097" width="8.85546875" style="5"/>
    <col min="4098" max="4098" width="50.7109375" style="5" customWidth="1"/>
    <col min="4099" max="4102" width="10.7109375" style="5" customWidth="1"/>
    <col min="4103" max="4353" width="8.85546875" style="5"/>
    <col min="4354" max="4354" width="50.7109375" style="5" customWidth="1"/>
    <col min="4355" max="4358" width="10.7109375" style="5" customWidth="1"/>
    <col min="4359" max="4609" width="8.85546875" style="5"/>
    <col min="4610" max="4610" width="50.7109375" style="5" customWidth="1"/>
    <col min="4611" max="4614" width="10.7109375" style="5" customWidth="1"/>
    <col min="4615" max="4865" width="8.85546875" style="5"/>
    <col min="4866" max="4866" width="50.7109375" style="5" customWidth="1"/>
    <col min="4867" max="4870" width="10.7109375" style="5" customWidth="1"/>
    <col min="4871" max="5121" width="8.85546875" style="5"/>
    <col min="5122" max="5122" width="50.7109375" style="5" customWidth="1"/>
    <col min="5123" max="5126" width="10.7109375" style="5" customWidth="1"/>
    <col min="5127" max="5377" width="8.85546875" style="5"/>
    <col min="5378" max="5378" width="50.7109375" style="5" customWidth="1"/>
    <col min="5379" max="5382" width="10.7109375" style="5" customWidth="1"/>
    <col min="5383" max="5633" width="8.85546875" style="5"/>
    <col min="5634" max="5634" width="50.7109375" style="5" customWidth="1"/>
    <col min="5635" max="5638" width="10.7109375" style="5" customWidth="1"/>
    <col min="5639" max="5889" width="8.85546875" style="5"/>
    <col min="5890" max="5890" width="50.7109375" style="5" customWidth="1"/>
    <col min="5891" max="5894" width="10.7109375" style="5" customWidth="1"/>
    <col min="5895" max="6145" width="8.85546875" style="5"/>
    <col min="6146" max="6146" width="50.7109375" style="5" customWidth="1"/>
    <col min="6147" max="6150" width="10.7109375" style="5" customWidth="1"/>
    <col min="6151" max="6401" width="8.85546875" style="5"/>
    <col min="6402" max="6402" width="50.7109375" style="5" customWidth="1"/>
    <col min="6403" max="6406" width="10.7109375" style="5" customWidth="1"/>
    <col min="6407" max="6657" width="8.85546875" style="5"/>
    <col min="6658" max="6658" width="50.7109375" style="5" customWidth="1"/>
    <col min="6659" max="6662" width="10.7109375" style="5" customWidth="1"/>
    <col min="6663" max="6913" width="8.85546875" style="5"/>
    <col min="6914" max="6914" width="50.7109375" style="5" customWidth="1"/>
    <col min="6915" max="6918" width="10.7109375" style="5" customWidth="1"/>
    <col min="6919" max="7169" width="8.85546875" style="5"/>
    <col min="7170" max="7170" width="50.7109375" style="5" customWidth="1"/>
    <col min="7171" max="7174" width="10.7109375" style="5" customWidth="1"/>
    <col min="7175" max="7425" width="8.85546875" style="5"/>
    <col min="7426" max="7426" width="50.7109375" style="5" customWidth="1"/>
    <col min="7427" max="7430" width="10.7109375" style="5" customWidth="1"/>
    <col min="7431" max="7681" width="8.85546875" style="5"/>
    <col min="7682" max="7682" width="50.7109375" style="5" customWidth="1"/>
    <col min="7683" max="7686" width="10.7109375" style="5" customWidth="1"/>
    <col min="7687" max="7937" width="8.85546875" style="5"/>
    <col min="7938" max="7938" width="50.7109375" style="5" customWidth="1"/>
    <col min="7939" max="7942" width="10.7109375" style="5" customWidth="1"/>
    <col min="7943" max="8193" width="8.85546875" style="5"/>
    <col min="8194" max="8194" width="50.7109375" style="5" customWidth="1"/>
    <col min="8195" max="8198" width="10.7109375" style="5" customWidth="1"/>
    <col min="8199" max="8449" width="8.85546875" style="5"/>
    <col min="8450" max="8450" width="50.7109375" style="5" customWidth="1"/>
    <col min="8451" max="8454" width="10.7109375" style="5" customWidth="1"/>
    <col min="8455" max="8705" width="8.85546875" style="5"/>
    <col min="8706" max="8706" width="50.7109375" style="5" customWidth="1"/>
    <col min="8707" max="8710" width="10.7109375" style="5" customWidth="1"/>
    <col min="8711" max="8961" width="8.85546875" style="5"/>
    <col min="8962" max="8962" width="50.7109375" style="5" customWidth="1"/>
    <col min="8963" max="8966" width="10.7109375" style="5" customWidth="1"/>
    <col min="8967" max="9217" width="8.85546875" style="5"/>
    <col min="9218" max="9218" width="50.7109375" style="5" customWidth="1"/>
    <col min="9219" max="9222" width="10.7109375" style="5" customWidth="1"/>
    <col min="9223" max="9473" width="8.85546875" style="5"/>
    <col min="9474" max="9474" width="50.7109375" style="5" customWidth="1"/>
    <col min="9475" max="9478" width="10.7109375" style="5" customWidth="1"/>
    <col min="9479" max="9729" width="8.85546875" style="5"/>
    <col min="9730" max="9730" width="50.7109375" style="5" customWidth="1"/>
    <col min="9731" max="9734" width="10.7109375" style="5" customWidth="1"/>
    <col min="9735" max="9985" width="8.85546875" style="5"/>
    <col min="9986" max="9986" width="50.7109375" style="5" customWidth="1"/>
    <col min="9987" max="9990" width="10.7109375" style="5" customWidth="1"/>
    <col min="9991" max="10241" width="8.85546875" style="5"/>
    <col min="10242" max="10242" width="50.7109375" style="5" customWidth="1"/>
    <col min="10243" max="10246" width="10.7109375" style="5" customWidth="1"/>
    <col min="10247" max="10497" width="8.85546875" style="5"/>
    <col min="10498" max="10498" width="50.7109375" style="5" customWidth="1"/>
    <col min="10499" max="10502" width="10.7109375" style="5" customWidth="1"/>
    <col min="10503" max="10753" width="8.85546875" style="5"/>
    <col min="10754" max="10754" width="50.7109375" style="5" customWidth="1"/>
    <col min="10755" max="10758" width="10.7109375" style="5" customWidth="1"/>
    <col min="10759" max="11009" width="8.85546875" style="5"/>
    <col min="11010" max="11010" width="50.7109375" style="5" customWidth="1"/>
    <col min="11011" max="11014" width="10.7109375" style="5" customWidth="1"/>
    <col min="11015" max="11265" width="8.85546875" style="5"/>
    <col min="11266" max="11266" width="50.7109375" style="5" customWidth="1"/>
    <col min="11267" max="11270" width="10.7109375" style="5" customWidth="1"/>
    <col min="11271" max="11521" width="8.85546875" style="5"/>
    <col min="11522" max="11522" width="50.7109375" style="5" customWidth="1"/>
    <col min="11523" max="11526" width="10.7109375" style="5" customWidth="1"/>
    <col min="11527" max="11777" width="8.85546875" style="5"/>
    <col min="11778" max="11778" width="50.7109375" style="5" customWidth="1"/>
    <col min="11779" max="11782" width="10.7109375" style="5" customWidth="1"/>
    <col min="11783" max="12033" width="8.85546875" style="5"/>
    <col min="12034" max="12034" width="50.7109375" style="5" customWidth="1"/>
    <col min="12035" max="12038" width="10.7109375" style="5" customWidth="1"/>
    <col min="12039" max="12289" width="8.85546875" style="5"/>
    <col min="12290" max="12290" width="50.7109375" style="5" customWidth="1"/>
    <col min="12291" max="12294" width="10.7109375" style="5" customWidth="1"/>
    <col min="12295" max="12545" width="8.85546875" style="5"/>
    <col min="12546" max="12546" width="50.7109375" style="5" customWidth="1"/>
    <col min="12547" max="12550" width="10.7109375" style="5" customWidth="1"/>
    <col min="12551" max="12801" width="8.85546875" style="5"/>
    <col min="12802" max="12802" width="50.7109375" style="5" customWidth="1"/>
    <col min="12803" max="12806" width="10.7109375" style="5" customWidth="1"/>
    <col min="12807" max="13057" width="8.85546875" style="5"/>
    <col min="13058" max="13058" width="50.7109375" style="5" customWidth="1"/>
    <col min="13059" max="13062" width="10.7109375" style="5" customWidth="1"/>
    <col min="13063" max="13313" width="8.85546875" style="5"/>
    <col min="13314" max="13314" width="50.7109375" style="5" customWidth="1"/>
    <col min="13315" max="13318" width="10.7109375" style="5" customWidth="1"/>
    <col min="13319" max="13569" width="8.85546875" style="5"/>
    <col min="13570" max="13570" width="50.7109375" style="5" customWidth="1"/>
    <col min="13571" max="13574" width="10.7109375" style="5" customWidth="1"/>
    <col min="13575" max="13825" width="8.85546875" style="5"/>
    <col min="13826" max="13826" width="50.7109375" style="5" customWidth="1"/>
    <col min="13827" max="13830" width="10.7109375" style="5" customWidth="1"/>
    <col min="13831" max="14081" width="8.85546875" style="5"/>
    <col min="14082" max="14082" width="50.7109375" style="5" customWidth="1"/>
    <col min="14083" max="14086" width="10.7109375" style="5" customWidth="1"/>
    <col min="14087" max="14337" width="8.85546875" style="5"/>
    <col min="14338" max="14338" width="50.7109375" style="5" customWidth="1"/>
    <col min="14339" max="14342" width="10.7109375" style="5" customWidth="1"/>
    <col min="14343" max="14593" width="8.85546875" style="5"/>
    <col min="14594" max="14594" width="50.7109375" style="5" customWidth="1"/>
    <col min="14595" max="14598" width="10.7109375" style="5" customWidth="1"/>
    <col min="14599" max="14849" width="8.85546875" style="5"/>
    <col min="14850" max="14850" width="50.7109375" style="5" customWidth="1"/>
    <col min="14851" max="14854" width="10.7109375" style="5" customWidth="1"/>
    <col min="14855" max="15105" width="8.85546875" style="5"/>
    <col min="15106" max="15106" width="50.7109375" style="5" customWidth="1"/>
    <col min="15107" max="15110" width="10.7109375" style="5" customWidth="1"/>
    <col min="15111" max="15361" width="8.85546875" style="5"/>
    <col min="15362" max="15362" width="50.7109375" style="5" customWidth="1"/>
    <col min="15363" max="15366" width="10.7109375" style="5" customWidth="1"/>
    <col min="15367" max="15617" width="8.85546875" style="5"/>
    <col min="15618" max="15618" width="50.7109375" style="5" customWidth="1"/>
    <col min="15619" max="15622" width="10.7109375" style="5" customWidth="1"/>
    <col min="15623" max="15873" width="8.85546875" style="5"/>
    <col min="15874" max="15874" width="50.7109375" style="5" customWidth="1"/>
    <col min="15875" max="15878" width="10.7109375" style="5" customWidth="1"/>
    <col min="15879" max="16129" width="8.85546875" style="5"/>
    <col min="16130" max="16130" width="50.7109375" style="5" customWidth="1"/>
    <col min="16131" max="16134" width="10.7109375" style="5" customWidth="1"/>
    <col min="16135" max="16384" width="8.85546875" style="5"/>
  </cols>
  <sheetData>
    <row r="2" spans="2:6" ht="28.5" customHeight="1" x14ac:dyDescent="0.25">
      <c r="B2" s="79" t="s">
        <v>2077</v>
      </c>
      <c r="C2" s="79"/>
      <c r="D2" s="79"/>
      <c r="E2" s="79"/>
      <c r="F2" s="79"/>
    </row>
    <row r="3" spans="2:6" ht="30" x14ac:dyDescent="0.25">
      <c r="B3" s="31"/>
      <c r="C3" s="16"/>
      <c r="D3" s="32"/>
      <c r="E3" s="16"/>
      <c r="F3" s="7" t="s">
        <v>2078</v>
      </c>
    </row>
    <row r="4" spans="2:6" ht="58.5" customHeight="1" x14ac:dyDescent="0.25">
      <c r="B4" s="73" t="s">
        <v>2002</v>
      </c>
      <c r="C4" s="73" t="s">
        <v>2074</v>
      </c>
      <c r="D4" s="73"/>
      <c r="E4" s="76" t="s">
        <v>2075</v>
      </c>
      <c r="F4" s="76"/>
    </row>
    <row r="5" spans="2:6" ht="44.25" customHeight="1" x14ac:dyDescent="0.25">
      <c r="B5" s="73"/>
      <c r="C5" s="35" t="s">
        <v>1960</v>
      </c>
      <c r="D5" s="35" t="s">
        <v>1961</v>
      </c>
      <c r="E5" s="35" t="s">
        <v>1960</v>
      </c>
      <c r="F5" s="35" t="s">
        <v>1961</v>
      </c>
    </row>
    <row r="6" spans="2:6" x14ac:dyDescent="0.25">
      <c r="B6" s="35" t="s">
        <v>3</v>
      </c>
      <c r="C6" s="35">
        <v>1</v>
      </c>
      <c r="D6" s="35">
        <v>2</v>
      </c>
      <c r="E6" s="35">
        <v>1</v>
      </c>
      <c r="F6" s="35">
        <v>2</v>
      </c>
    </row>
    <row r="7" spans="2:6" x14ac:dyDescent="0.25">
      <c r="B7" s="33" t="s">
        <v>1962</v>
      </c>
      <c r="C7" s="8">
        <v>35167389.999999993</v>
      </c>
      <c r="D7" s="8">
        <v>36139750.700000003</v>
      </c>
      <c r="E7" s="8">
        <v>34603042.199999996</v>
      </c>
      <c r="F7" s="8">
        <v>35598051.199999996</v>
      </c>
    </row>
    <row r="8" spans="2:6" x14ac:dyDescent="0.25">
      <c r="B8" s="10" t="s">
        <v>2116</v>
      </c>
      <c r="C8" s="8">
        <v>29970917.800000001</v>
      </c>
      <c r="D8" s="8">
        <v>31461356.899999999</v>
      </c>
      <c r="E8" s="8">
        <v>29565250.199999999</v>
      </c>
      <c r="F8" s="8">
        <v>31056393</v>
      </c>
    </row>
    <row r="9" spans="2:6" x14ac:dyDescent="0.25">
      <c r="B9" s="10" t="s">
        <v>2117</v>
      </c>
      <c r="C9" s="8">
        <v>1622621.8</v>
      </c>
      <c r="D9" s="8">
        <v>1378248.6</v>
      </c>
      <c r="E9" s="8">
        <v>1552610.6</v>
      </c>
      <c r="F9" s="8">
        <v>1317954.8999999999</v>
      </c>
    </row>
    <row r="10" spans="2:6" x14ac:dyDescent="0.25">
      <c r="B10" s="10" t="s">
        <v>2003</v>
      </c>
      <c r="C10" s="21">
        <v>5620.9</v>
      </c>
      <c r="D10" s="21">
        <v>4815.3999999999996</v>
      </c>
      <c r="E10" s="21">
        <v>5539.9</v>
      </c>
      <c r="F10" s="21">
        <v>4761.4336279654735</v>
      </c>
    </row>
    <row r="11" spans="2:6" x14ac:dyDescent="0.25">
      <c r="B11" s="10" t="s">
        <v>2004</v>
      </c>
      <c r="C11" s="21">
        <v>289267.8</v>
      </c>
      <c r="D11" s="21">
        <v>206147.4</v>
      </c>
      <c r="E11" s="21">
        <v>260908.1</v>
      </c>
      <c r="F11" s="21">
        <v>189823.74072745926</v>
      </c>
    </row>
    <row r="12" spans="2:6" x14ac:dyDescent="0.25">
      <c r="B12" s="10" t="s">
        <v>2005</v>
      </c>
      <c r="C12" s="21">
        <v>1327733.1000000001</v>
      </c>
      <c r="D12" s="21">
        <v>1167285.8</v>
      </c>
      <c r="E12" s="21">
        <v>1286162.6000000001</v>
      </c>
      <c r="F12" s="21">
        <v>1123369.7311127563</v>
      </c>
    </row>
    <row r="13" spans="2:6" x14ac:dyDescent="0.25">
      <c r="B13" s="10" t="s">
        <v>2118</v>
      </c>
      <c r="C13" s="8">
        <v>671468.1</v>
      </c>
      <c r="D13" s="8">
        <v>656235.4</v>
      </c>
      <c r="E13" s="8">
        <v>654023.1</v>
      </c>
      <c r="F13" s="8">
        <v>646717.30000000005</v>
      </c>
    </row>
    <row r="14" spans="2:6" x14ac:dyDescent="0.25">
      <c r="B14" s="10" t="s">
        <v>2006</v>
      </c>
      <c r="C14" s="21">
        <v>308919.8</v>
      </c>
      <c r="D14" s="21">
        <v>354550</v>
      </c>
      <c r="E14" s="21">
        <v>295706</v>
      </c>
      <c r="F14" s="21">
        <v>347644.90348667098</v>
      </c>
    </row>
    <row r="15" spans="2:6" x14ac:dyDescent="0.25">
      <c r="B15" s="10" t="s">
        <v>2007</v>
      </c>
      <c r="C15" s="21">
        <v>28555</v>
      </c>
      <c r="D15" s="21">
        <v>25783.200000000001</v>
      </c>
      <c r="E15" s="21">
        <v>28481.5</v>
      </c>
      <c r="F15" s="21">
        <v>25313.974046123501</v>
      </c>
    </row>
    <row r="16" spans="2:6" x14ac:dyDescent="0.25">
      <c r="B16" s="10" t="s">
        <v>2008</v>
      </c>
      <c r="C16" s="21">
        <v>14321.7</v>
      </c>
      <c r="D16" s="21">
        <v>8075.1</v>
      </c>
      <c r="E16" s="21">
        <v>10452.200000000001</v>
      </c>
      <c r="F16" s="21">
        <v>7482.885224107853</v>
      </c>
    </row>
    <row r="17" spans="2:6" x14ac:dyDescent="0.25">
      <c r="B17" s="10" t="s">
        <v>2009</v>
      </c>
      <c r="C17" s="21">
        <v>10789</v>
      </c>
      <c r="D17" s="21">
        <v>9709.5</v>
      </c>
      <c r="E17" s="21">
        <v>10785.7</v>
      </c>
      <c r="F17" s="21">
        <v>9320.7354484578718</v>
      </c>
    </row>
    <row r="18" spans="2:6" x14ac:dyDescent="0.25">
      <c r="B18" s="10" t="s">
        <v>2010</v>
      </c>
      <c r="C18" s="21">
        <v>40449.5</v>
      </c>
      <c r="D18" s="21">
        <v>35076.699999999997</v>
      </c>
      <c r="E18" s="21">
        <v>40361.599999999999</v>
      </c>
      <c r="F18" s="21">
        <v>34183.840398560074</v>
      </c>
    </row>
    <row r="19" spans="2:6" x14ac:dyDescent="0.25">
      <c r="B19" s="10" t="s">
        <v>2011</v>
      </c>
      <c r="C19" s="21">
        <v>121346.5</v>
      </c>
      <c r="D19" s="21">
        <v>116245.3</v>
      </c>
      <c r="E19" s="21">
        <v>121346.5</v>
      </c>
      <c r="F19" s="21">
        <v>116245.28878034995</v>
      </c>
    </row>
    <row r="20" spans="2:6" x14ac:dyDescent="0.25">
      <c r="B20" s="10" t="s">
        <v>2012</v>
      </c>
      <c r="C20" s="21">
        <v>97586.9</v>
      </c>
      <c r="D20" s="21">
        <v>74593.100000000006</v>
      </c>
      <c r="E20" s="21">
        <v>97481.1</v>
      </c>
      <c r="F20" s="21">
        <v>74324.908536976131</v>
      </c>
    </row>
    <row r="21" spans="2:6" x14ac:dyDescent="0.25">
      <c r="B21" s="10" t="s">
        <v>2013</v>
      </c>
      <c r="C21" s="21">
        <v>4837.5</v>
      </c>
      <c r="D21" s="21">
        <v>5944.7</v>
      </c>
      <c r="E21" s="21">
        <v>4794.5</v>
      </c>
      <c r="F21" s="21">
        <v>5943.2264844966094</v>
      </c>
    </row>
    <row r="22" spans="2:6" x14ac:dyDescent="0.25">
      <c r="B22" s="10" t="s">
        <v>2014</v>
      </c>
      <c r="C22" s="21">
        <v>31801.9</v>
      </c>
      <c r="D22" s="21">
        <v>15474.6</v>
      </c>
      <c r="E22" s="21">
        <v>31801.9</v>
      </c>
      <c r="F22" s="21">
        <v>15474.595996821987</v>
      </c>
    </row>
    <row r="23" spans="2:6" x14ac:dyDescent="0.25">
      <c r="B23" s="10" t="s">
        <v>2015</v>
      </c>
      <c r="C23" s="21">
        <v>11169.4</v>
      </c>
      <c r="D23" s="21">
        <v>9239.4</v>
      </c>
      <c r="E23" s="21">
        <v>11121.2</v>
      </c>
      <c r="F23" s="21">
        <v>9239.1908807626714</v>
      </c>
    </row>
    <row r="24" spans="2:6" x14ac:dyDescent="0.25">
      <c r="B24" s="10" t="s">
        <v>2016</v>
      </c>
      <c r="C24" s="21">
        <v>1690.9</v>
      </c>
      <c r="D24" s="21">
        <v>1543.8</v>
      </c>
      <c r="E24" s="21">
        <v>1690.9</v>
      </c>
      <c r="F24" s="21">
        <v>1543.7666839979688</v>
      </c>
    </row>
    <row r="25" spans="2:6" x14ac:dyDescent="0.25">
      <c r="B25" s="10" t="s">
        <v>2119</v>
      </c>
      <c r="C25" s="8">
        <v>280483.90000000002</v>
      </c>
      <c r="D25" s="8">
        <v>251914.7</v>
      </c>
      <c r="E25" s="8">
        <v>276534.2</v>
      </c>
      <c r="F25" s="8">
        <v>246953.4</v>
      </c>
    </row>
    <row r="26" spans="2:6" x14ac:dyDescent="0.25">
      <c r="B26" s="10" t="s">
        <v>2017</v>
      </c>
      <c r="C26" s="21">
        <v>30359.9</v>
      </c>
      <c r="D26" s="21">
        <v>29426</v>
      </c>
      <c r="E26" s="21">
        <v>29881.7</v>
      </c>
      <c r="F26" s="21">
        <v>27291.965225955384</v>
      </c>
    </row>
    <row r="27" spans="2:6" x14ac:dyDescent="0.25">
      <c r="B27" s="10" t="s">
        <v>2018</v>
      </c>
      <c r="C27" s="21">
        <v>128535.6</v>
      </c>
      <c r="D27" s="21">
        <v>87415</v>
      </c>
      <c r="E27" s="21">
        <v>128520.7</v>
      </c>
      <c r="F27" s="21">
        <v>87401.700567410371</v>
      </c>
    </row>
    <row r="28" spans="2:6" x14ac:dyDescent="0.25">
      <c r="B28" s="10" t="s">
        <v>2019</v>
      </c>
      <c r="C28" s="21">
        <v>14854.3</v>
      </c>
      <c r="D28" s="21">
        <v>10911.9</v>
      </c>
      <c r="E28" s="21">
        <v>14676.5</v>
      </c>
      <c r="F28" s="21">
        <v>10687.922951733552</v>
      </c>
    </row>
    <row r="29" spans="2:6" x14ac:dyDescent="0.25">
      <c r="B29" s="10" t="s">
        <v>2020</v>
      </c>
      <c r="C29" s="21">
        <v>28636.1</v>
      </c>
      <c r="D29" s="21">
        <v>40695.699999999997</v>
      </c>
      <c r="E29" s="21">
        <v>26322.9</v>
      </c>
      <c r="F29" s="21">
        <v>39789.021119501631</v>
      </c>
    </row>
    <row r="30" spans="2:6" x14ac:dyDescent="0.25">
      <c r="B30" s="10" t="s">
        <v>2021</v>
      </c>
      <c r="C30" s="21">
        <v>12012.2</v>
      </c>
      <c r="D30" s="21">
        <v>12257.6</v>
      </c>
      <c r="E30" s="21">
        <v>11403.9</v>
      </c>
      <c r="F30" s="21">
        <v>11731.849321561305</v>
      </c>
    </row>
    <row r="31" spans="2:6" x14ac:dyDescent="0.25">
      <c r="B31" s="10" t="s">
        <v>2022</v>
      </c>
      <c r="C31" s="21">
        <v>66085.8</v>
      </c>
      <c r="D31" s="21">
        <v>71208.5</v>
      </c>
      <c r="E31" s="21">
        <v>65728.5</v>
      </c>
      <c r="F31" s="21">
        <v>70050.914711260615</v>
      </c>
    </row>
    <row r="32" spans="2:6" x14ac:dyDescent="0.25">
      <c r="B32" s="10" t="s">
        <v>2120</v>
      </c>
      <c r="C32" s="8">
        <v>130017.60000000001</v>
      </c>
      <c r="D32" s="8">
        <v>118339.7</v>
      </c>
      <c r="E32" s="8">
        <v>115198.7</v>
      </c>
      <c r="F32" s="8">
        <v>101956.5</v>
      </c>
    </row>
    <row r="33" spans="2:6" x14ac:dyDescent="0.25">
      <c r="B33" s="10" t="s">
        <v>2023</v>
      </c>
      <c r="C33" s="21">
        <v>14049.8</v>
      </c>
      <c r="D33" s="21">
        <v>13740.3</v>
      </c>
      <c r="E33" s="21">
        <v>14049.8</v>
      </c>
      <c r="F33" s="21">
        <v>13740.282708449538</v>
      </c>
    </row>
    <row r="34" spans="2:6" x14ac:dyDescent="0.25">
      <c r="B34" s="10" t="s">
        <v>2024</v>
      </c>
      <c r="C34" s="21">
        <v>59613.2</v>
      </c>
      <c r="D34" s="21">
        <v>52809.5</v>
      </c>
      <c r="E34" s="21">
        <v>48366</v>
      </c>
      <c r="F34" s="21">
        <v>39654.583174887171</v>
      </c>
    </row>
    <row r="35" spans="2:6" x14ac:dyDescent="0.25">
      <c r="B35" s="10" t="s">
        <v>2025</v>
      </c>
      <c r="C35" s="21">
        <v>2838.4</v>
      </c>
      <c r="D35" s="21">
        <v>1113.0999999999999</v>
      </c>
      <c r="E35" s="21">
        <v>2838.4</v>
      </c>
      <c r="F35" s="21">
        <v>1113.0766664752846</v>
      </c>
    </row>
    <row r="36" spans="2:6" x14ac:dyDescent="0.25">
      <c r="B36" s="10" t="s">
        <v>2026</v>
      </c>
      <c r="C36" s="21">
        <v>663.4</v>
      </c>
      <c r="D36" s="21">
        <v>705.2</v>
      </c>
      <c r="E36" s="21">
        <v>662.5</v>
      </c>
      <c r="F36" s="21">
        <v>700.40000000000009</v>
      </c>
    </row>
    <row r="37" spans="2:6" x14ac:dyDescent="0.25">
      <c r="B37" s="10" t="s">
        <v>2027</v>
      </c>
      <c r="C37" s="21">
        <v>46788.9</v>
      </c>
      <c r="D37" s="21">
        <v>43752.2</v>
      </c>
      <c r="E37" s="21">
        <v>43218.1</v>
      </c>
      <c r="F37" s="21">
        <v>40528.709504203936</v>
      </c>
    </row>
    <row r="38" spans="2:6" x14ac:dyDescent="0.25">
      <c r="B38" s="10" t="s">
        <v>2028</v>
      </c>
      <c r="C38" s="21">
        <v>6063.9</v>
      </c>
      <c r="D38" s="21">
        <v>6219.4</v>
      </c>
      <c r="E38" s="21">
        <v>6063.9</v>
      </c>
      <c r="F38" s="21">
        <v>6219.4165853506765</v>
      </c>
    </row>
    <row r="39" spans="2:6" x14ac:dyDescent="0.25">
      <c r="B39" s="10" t="s">
        <v>2121</v>
      </c>
      <c r="C39" s="8">
        <v>203384.7</v>
      </c>
      <c r="D39" s="8">
        <v>145853.70000000001</v>
      </c>
      <c r="E39" s="8">
        <v>184297.60000000001</v>
      </c>
      <c r="F39" s="8">
        <v>143622.5</v>
      </c>
    </row>
    <row r="40" spans="2:6" x14ac:dyDescent="0.25">
      <c r="B40" s="10" t="s">
        <v>2029</v>
      </c>
      <c r="C40" s="21">
        <v>7572.1</v>
      </c>
      <c r="D40" s="21">
        <v>6114</v>
      </c>
      <c r="E40" s="21">
        <v>7558.6</v>
      </c>
      <c r="F40" s="21">
        <v>6100.4820838170008</v>
      </c>
    </row>
    <row r="41" spans="2:6" x14ac:dyDescent="0.25">
      <c r="B41" s="10" t="s">
        <v>2030</v>
      </c>
      <c r="C41" s="21">
        <v>91894.2</v>
      </c>
      <c r="D41" s="21">
        <v>58460.5</v>
      </c>
      <c r="E41" s="21">
        <v>91865.5</v>
      </c>
      <c r="F41" s="21">
        <v>58350.049724618322</v>
      </c>
    </row>
    <row r="42" spans="2:6" x14ac:dyDescent="0.25">
      <c r="B42" s="10" t="s">
        <v>2031</v>
      </c>
      <c r="C42" s="21">
        <v>31897.8</v>
      </c>
      <c r="D42" s="21">
        <v>27405.7</v>
      </c>
      <c r="E42" s="21">
        <v>31888.5</v>
      </c>
      <c r="F42" s="21">
        <v>27385.244496103347</v>
      </c>
    </row>
    <row r="43" spans="2:6" x14ac:dyDescent="0.25">
      <c r="B43" s="10" t="s">
        <v>2032</v>
      </c>
      <c r="C43" s="21">
        <v>48933</v>
      </c>
      <c r="D43" s="21">
        <v>27228.9</v>
      </c>
      <c r="E43" s="21">
        <v>31956.5</v>
      </c>
      <c r="F43" s="21">
        <v>27227.335058455454</v>
      </c>
    </row>
    <row r="44" spans="2:6" x14ac:dyDescent="0.25">
      <c r="B44" s="10" t="s">
        <v>2033</v>
      </c>
      <c r="C44" s="21">
        <v>23087.599999999999</v>
      </c>
      <c r="D44" s="21">
        <v>26644.6</v>
      </c>
      <c r="E44" s="21">
        <v>21028.5</v>
      </c>
      <c r="F44" s="21">
        <v>24559.342684880678</v>
      </c>
    </row>
    <row r="45" spans="2:6" x14ac:dyDescent="0.25">
      <c r="B45" s="10" t="s">
        <v>2122</v>
      </c>
      <c r="C45" s="8">
        <v>1389467.6</v>
      </c>
      <c r="D45" s="8">
        <v>1270791.8999999999</v>
      </c>
      <c r="E45" s="8">
        <v>1365094.1</v>
      </c>
      <c r="F45" s="8">
        <v>1234483.6000000001</v>
      </c>
    </row>
    <row r="46" spans="2:6" x14ac:dyDescent="0.25">
      <c r="B46" s="10" t="s">
        <v>2034</v>
      </c>
      <c r="C46" s="21">
        <v>32084.799999999999</v>
      </c>
      <c r="D46" s="21">
        <v>22103.200000000001</v>
      </c>
      <c r="E46" s="21">
        <v>31941.1</v>
      </c>
      <c r="F46" s="21">
        <v>21943.046754261912</v>
      </c>
    </row>
    <row r="47" spans="2:6" x14ac:dyDescent="0.25">
      <c r="B47" s="10" t="s">
        <v>2035</v>
      </c>
      <c r="C47" s="21">
        <v>36962.300000000003</v>
      </c>
      <c r="D47" s="21">
        <v>19129.2</v>
      </c>
      <c r="E47" s="21">
        <v>36955.1</v>
      </c>
      <c r="F47" s="21">
        <v>19121.994229734806</v>
      </c>
    </row>
    <row r="48" spans="2:6" x14ac:dyDescent="0.25">
      <c r="B48" s="10" t="s">
        <v>2036</v>
      </c>
      <c r="C48" s="21">
        <v>43993.599999999999</v>
      </c>
      <c r="D48" s="21">
        <v>30777.5</v>
      </c>
      <c r="E48" s="21">
        <v>43970.2</v>
      </c>
      <c r="F48" s="21">
        <v>30777.46572886252</v>
      </c>
    </row>
    <row r="49" spans="2:6" x14ac:dyDescent="0.25">
      <c r="B49" s="10" t="s">
        <v>2037</v>
      </c>
      <c r="C49" s="21">
        <v>13232.8</v>
      </c>
      <c r="D49" s="21">
        <v>12686</v>
      </c>
      <c r="E49" s="21">
        <v>13201.7</v>
      </c>
      <c r="F49" s="21">
        <v>12673.106323305876</v>
      </c>
    </row>
    <row r="50" spans="2:6" x14ac:dyDescent="0.25">
      <c r="B50" s="10" t="s">
        <v>2038</v>
      </c>
      <c r="C50" s="21">
        <v>50275.199999999997</v>
      </c>
      <c r="D50" s="21">
        <v>33237.300000000003</v>
      </c>
      <c r="E50" s="21">
        <v>50266.9</v>
      </c>
      <c r="F50" s="21">
        <v>33306.011604616644</v>
      </c>
    </row>
    <row r="51" spans="2:6" x14ac:dyDescent="0.25">
      <c r="B51" s="10" t="s">
        <v>2039</v>
      </c>
      <c r="C51" s="21">
        <v>63814.8</v>
      </c>
      <c r="D51" s="21">
        <v>48215.199999999997</v>
      </c>
      <c r="E51" s="21">
        <v>63814.8</v>
      </c>
      <c r="F51" s="21">
        <v>48197.198739957661</v>
      </c>
    </row>
    <row r="52" spans="2:6" x14ac:dyDescent="0.25">
      <c r="B52" s="10" t="s">
        <v>2040</v>
      </c>
      <c r="C52" s="21">
        <v>73170.5</v>
      </c>
      <c r="D52" s="21">
        <v>69364.600000000006</v>
      </c>
      <c r="E52" s="21">
        <v>73117.899999999994</v>
      </c>
      <c r="F52" s="21">
        <v>69298.241541367548</v>
      </c>
    </row>
    <row r="53" spans="2:6" x14ac:dyDescent="0.25">
      <c r="B53" s="10" t="s">
        <v>2041</v>
      </c>
      <c r="C53" s="21">
        <v>10736.1</v>
      </c>
      <c r="D53" s="21">
        <v>8941.7999999999993</v>
      </c>
      <c r="E53" s="21">
        <v>10094.6</v>
      </c>
      <c r="F53" s="21">
        <v>8898.0865763022612</v>
      </c>
    </row>
    <row r="54" spans="2:6" x14ac:dyDescent="0.25">
      <c r="B54" s="10" t="s">
        <v>2042</v>
      </c>
      <c r="C54" s="21">
        <v>239574.6</v>
      </c>
      <c r="D54" s="21">
        <v>252251.2</v>
      </c>
      <c r="E54" s="21">
        <v>229998.3</v>
      </c>
      <c r="F54" s="21">
        <v>220131.11253017877</v>
      </c>
    </row>
    <row r="55" spans="2:6" x14ac:dyDescent="0.25">
      <c r="B55" s="10" t="s">
        <v>2043</v>
      </c>
      <c r="C55" s="21">
        <v>26983.4</v>
      </c>
      <c r="D55" s="21">
        <v>7734.2</v>
      </c>
      <c r="E55" s="21">
        <v>26947.9</v>
      </c>
      <c r="F55" s="21">
        <v>7714.0394526943655</v>
      </c>
    </row>
    <row r="56" spans="2:6" x14ac:dyDescent="0.25">
      <c r="B56" s="10" t="s">
        <v>2044</v>
      </c>
      <c r="C56" s="21">
        <v>4103.6000000000004</v>
      </c>
      <c r="D56" s="21">
        <v>4366.5</v>
      </c>
      <c r="E56" s="21">
        <v>4051.7</v>
      </c>
      <c r="F56" s="21">
        <v>4249.1002710034054</v>
      </c>
    </row>
    <row r="57" spans="2:6" x14ac:dyDescent="0.25">
      <c r="B57" s="10" t="s">
        <v>2045</v>
      </c>
      <c r="C57" s="21">
        <v>4796.6000000000004</v>
      </c>
      <c r="D57" s="21">
        <v>4135.5</v>
      </c>
      <c r="E57" s="21">
        <v>4796.6000000000004</v>
      </c>
      <c r="F57" s="21">
        <v>4135.4652908435237</v>
      </c>
    </row>
    <row r="58" spans="2:6" x14ac:dyDescent="0.25">
      <c r="B58" s="10" t="s">
        <v>2046</v>
      </c>
      <c r="C58" s="21">
        <v>89689.9</v>
      </c>
      <c r="D58" s="21">
        <v>83992.1</v>
      </c>
      <c r="E58" s="21">
        <v>76916.800000000003</v>
      </c>
      <c r="F58" s="21">
        <v>80415.365209436655</v>
      </c>
    </row>
    <row r="59" spans="2:6" x14ac:dyDescent="0.25">
      <c r="B59" s="10" t="s">
        <v>2047</v>
      </c>
      <c r="C59" s="21">
        <v>281984.40000000002</v>
      </c>
      <c r="D59" s="21">
        <v>250807.9</v>
      </c>
      <c r="E59" s="21">
        <v>281967.3</v>
      </c>
      <c r="F59" s="21">
        <v>250602.42087139993</v>
      </c>
    </row>
    <row r="60" spans="2:6" x14ac:dyDescent="0.25">
      <c r="B60" s="10" t="s">
        <v>2048</v>
      </c>
      <c r="C60" s="21">
        <v>28119.599999999999</v>
      </c>
      <c r="D60" s="21">
        <v>26175</v>
      </c>
      <c r="E60" s="21">
        <v>28111.5</v>
      </c>
      <c r="F60" s="21">
        <v>26168.704627457719</v>
      </c>
    </row>
    <row r="61" spans="2:6" x14ac:dyDescent="0.25">
      <c r="B61" s="10" t="s">
        <v>2049</v>
      </c>
      <c r="C61" s="21">
        <v>12598</v>
      </c>
      <c r="D61" s="21">
        <v>10252.4</v>
      </c>
      <c r="E61" s="21">
        <v>12598</v>
      </c>
      <c r="F61" s="21">
        <v>10252.413039789613</v>
      </c>
    </row>
    <row r="62" spans="2:6" x14ac:dyDescent="0.25">
      <c r="B62" s="10" t="s">
        <v>2050</v>
      </c>
      <c r="C62" s="21">
        <v>22833.8</v>
      </c>
      <c r="D62" s="21">
        <v>19197.3</v>
      </c>
      <c r="E62" s="21">
        <v>22833.8</v>
      </c>
      <c r="F62" s="21">
        <v>19197.299157769274</v>
      </c>
    </row>
    <row r="63" spans="2:6" x14ac:dyDescent="0.25">
      <c r="B63" s="10" t="s">
        <v>2051</v>
      </c>
      <c r="C63" s="21">
        <v>354513.6</v>
      </c>
      <c r="D63" s="21">
        <v>367425</v>
      </c>
      <c r="E63" s="21">
        <v>353509.9</v>
      </c>
      <c r="F63" s="21">
        <v>367402.4887126392</v>
      </c>
    </row>
    <row r="64" spans="2:6" x14ac:dyDescent="0.25">
      <c r="B64" s="10" t="s">
        <v>2123</v>
      </c>
      <c r="C64" s="8">
        <v>32283.5</v>
      </c>
      <c r="D64" s="8">
        <v>30186.3</v>
      </c>
      <c r="E64" s="8">
        <v>32144.5</v>
      </c>
      <c r="F64" s="8">
        <v>30183.599999999999</v>
      </c>
    </row>
    <row r="65" spans="2:6" x14ac:dyDescent="0.25">
      <c r="B65" s="10" t="s">
        <v>2052</v>
      </c>
      <c r="C65" s="21">
        <v>1732.5</v>
      </c>
      <c r="D65" s="21">
        <v>1803.1</v>
      </c>
      <c r="E65" s="21">
        <v>1732.5</v>
      </c>
      <c r="F65" s="21">
        <v>1803.1</v>
      </c>
    </row>
    <row r="66" spans="2:6" x14ac:dyDescent="0.25">
      <c r="B66" s="10" t="s">
        <v>2053</v>
      </c>
      <c r="C66" s="21">
        <v>14202</v>
      </c>
      <c r="D66" s="21">
        <v>13419.8</v>
      </c>
      <c r="E66" s="21">
        <v>14202</v>
      </c>
      <c r="F66" s="21">
        <v>13419.800551629371</v>
      </c>
    </row>
    <row r="67" spans="2:6" x14ac:dyDescent="0.25">
      <c r="B67" s="10" t="s">
        <v>2054</v>
      </c>
      <c r="C67" s="21">
        <v>10603.7</v>
      </c>
      <c r="D67" s="21">
        <v>9961.1</v>
      </c>
      <c r="E67" s="21">
        <v>10465.6</v>
      </c>
      <c r="F67" s="21">
        <v>9961.0598108268568</v>
      </c>
    </row>
    <row r="68" spans="2:6" x14ac:dyDescent="0.25">
      <c r="B68" s="10" t="s">
        <v>2055</v>
      </c>
      <c r="C68" s="21">
        <v>5539.2</v>
      </c>
      <c r="D68" s="21">
        <v>4792.3999999999996</v>
      </c>
      <c r="E68" s="21">
        <v>5538.3</v>
      </c>
      <c r="F68" s="21">
        <v>4789.704762430184</v>
      </c>
    </row>
    <row r="69" spans="2:6" x14ac:dyDescent="0.25">
      <c r="B69" s="10" t="s">
        <v>2056</v>
      </c>
      <c r="C69" s="21">
        <v>4.4000000000000004</v>
      </c>
      <c r="D69" s="12">
        <v>12.3</v>
      </c>
      <c r="E69" s="34">
        <v>4.4000000000000004</v>
      </c>
      <c r="F69" s="34">
        <v>12.334782159642787</v>
      </c>
    </row>
    <row r="70" spans="2:6" x14ac:dyDescent="0.25">
      <c r="B70" s="10" t="s">
        <v>2057</v>
      </c>
      <c r="C70" s="21">
        <v>201.7</v>
      </c>
      <c r="D70" s="21">
        <v>197.6</v>
      </c>
      <c r="E70" s="21">
        <v>201.7</v>
      </c>
      <c r="F70" s="21">
        <v>197.6</v>
      </c>
    </row>
    <row r="71" spans="2:6" x14ac:dyDescent="0.25">
      <c r="B71" s="10" t="s">
        <v>2124</v>
      </c>
      <c r="C71" s="8">
        <v>559.79999999999995</v>
      </c>
      <c r="D71" s="8">
        <v>438.3</v>
      </c>
      <c r="E71" s="8">
        <v>559.79999999999995</v>
      </c>
      <c r="F71" s="8">
        <v>403.1</v>
      </c>
    </row>
    <row r="72" spans="2:6" x14ac:dyDescent="0.25">
      <c r="B72" s="10" t="s">
        <v>2058</v>
      </c>
      <c r="C72" s="21">
        <v>188.8</v>
      </c>
      <c r="D72" s="21">
        <v>193.5</v>
      </c>
      <c r="E72" s="21">
        <v>188.8</v>
      </c>
      <c r="F72" s="21">
        <v>193.5</v>
      </c>
    </row>
    <row r="73" spans="2:6" x14ac:dyDescent="0.25">
      <c r="B73" s="10" t="s">
        <v>2059</v>
      </c>
      <c r="C73" s="21">
        <v>371</v>
      </c>
      <c r="D73" s="21">
        <v>222.7</v>
      </c>
      <c r="E73" s="21">
        <v>371</v>
      </c>
      <c r="F73" s="21">
        <v>187.50020797562797</v>
      </c>
    </row>
    <row r="74" spans="2:6" x14ac:dyDescent="0.25">
      <c r="B74" s="10" t="s">
        <v>2060</v>
      </c>
      <c r="C74" s="34" t="s">
        <v>1835</v>
      </c>
      <c r="D74" s="21">
        <v>22.1</v>
      </c>
      <c r="E74" s="34" t="s">
        <v>1835</v>
      </c>
      <c r="F74" s="21">
        <v>22.1</v>
      </c>
    </row>
    <row r="75" spans="2:6" x14ac:dyDescent="0.25">
      <c r="B75" s="10" t="s">
        <v>2125</v>
      </c>
      <c r="C75" s="8">
        <v>37435.4</v>
      </c>
      <c r="D75" s="8">
        <v>20313.7</v>
      </c>
      <c r="E75" s="8">
        <v>36425.5</v>
      </c>
      <c r="F75" s="8">
        <v>19990.900000000001</v>
      </c>
    </row>
    <row r="76" spans="2:6" x14ac:dyDescent="0.25">
      <c r="B76" s="10" t="s">
        <v>2061</v>
      </c>
      <c r="C76" s="21">
        <v>1475.4</v>
      </c>
      <c r="D76" s="21">
        <v>1155</v>
      </c>
      <c r="E76" s="34">
        <v>1475.4</v>
      </c>
      <c r="F76" s="34">
        <v>1155.0495477235747</v>
      </c>
    </row>
    <row r="77" spans="2:6" x14ac:dyDescent="0.25">
      <c r="B77" s="10" t="s">
        <v>2062</v>
      </c>
      <c r="C77" s="21">
        <v>7804.1</v>
      </c>
      <c r="D77" s="21">
        <v>6839.1</v>
      </c>
      <c r="E77" s="34">
        <v>7799.6</v>
      </c>
      <c r="F77" s="21">
        <v>6834.4516068234225</v>
      </c>
    </row>
    <row r="78" spans="2:6" x14ac:dyDescent="0.25">
      <c r="B78" s="10" t="s">
        <v>2063</v>
      </c>
      <c r="C78" s="21">
        <v>21190.5</v>
      </c>
      <c r="D78" s="21">
        <v>6603.9</v>
      </c>
      <c r="E78" s="21">
        <v>21150.6</v>
      </c>
      <c r="F78" s="21">
        <v>6527.3973283599662</v>
      </c>
    </row>
    <row r="79" spans="2:6" x14ac:dyDescent="0.25">
      <c r="B79" s="10" t="s">
        <v>2064</v>
      </c>
      <c r="C79" s="21">
        <v>6965.4</v>
      </c>
      <c r="D79" s="21">
        <v>5715.7</v>
      </c>
      <c r="E79" s="21">
        <v>5999.9</v>
      </c>
      <c r="F79" s="21">
        <v>5474.0227202788747</v>
      </c>
    </row>
    <row r="80" spans="2:6" x14ac:dyDescent="0.25">
      <c r="B80" s="10" t="s">
        <v>2126</v>
      </c>
      <c r="C80" s="8">
        <v>828749.8</v>
      </c>
      <c r="D80" s="8">
        <v>806071.5</v>
      </c>
      <c r="E80" s="8">
        <v>820903.9</v>
      </c>
      <c r="F80" s="8">
        <v>799392.4</v>
      </c>
    </row>
    <row r="81" spans="2:6" x14ac:dyDescent="0.25">
      <c r="B81" s="10" t="s">
        <v>2065</v>
      </c>
      <c r="C81" s="20">
        <v>618895.69999999995</v>
      </c>
      <c r="D81" s="20">
        <v>601212.19999999995</v>
      </c>
      <c r="E81" s="20">
        <v>611724.6</v>
      </c>
      <c r="F81" s="20">
        <v>595138.19999999995</v>
      </c>
    </row>
    <row r="82" spans="2:6" x14ac:dyDescent="0.25">
      <c r="B82" s="10" t="s">
        <v>2066</v>
      </c>
      <c r="C82" s="21">
        <v>73608</v>
      </c>
      <c r="D82" s="20">
        <v>71942.7</v>
      </c>
      <c r="E82" s="20">
        <v>73591.199999999997</v>
      </c>
      <c r="F82" s="20">
        <v>71926.8</v>
      </c>
    </row>
    <row r="83" spans="2:6" x14ac:dyDescent="0.25">
      <c r="B83" s="10" t="s">
        <v>2067</v>
      </c>
      <c r="C83" s="20">
        <v>95175.9</v>
      </c>
      <c r="D83" s="20">
        <v>92589.5</v>
      </c>
      <c r="E83" s="21">
        <v>94551</v>
      </c>
      <c r="F83" s="20">
        <v>92031.6</v>
      </c>
    </row>
    <row r="84" spans="2:6" x14ac:dyDescent="0.25">
      <c r="B84" s="10" t="s">
        <v>2068</v>
      </c>
      <c r="C84" s="20">
        <v>6810.5</v>
      </c>
      <c r="D84" s="20">
        <v>6675.6</v>
      </c>
      <c r="E84" s="20">
        <v>6800.3</v>
      </c>
      <c r="F84" s="20">
        <v>6666.3</v>
      </c>
    </row>
    <row r="85" spans="2:6" x14ac:dyDescent="0.25">
      <c r="B85" s="10" t="s">
        <v>2069</v>
      </c>
      <c r="C85" s="20">
        <v>6583.7</v>
      </c>
      <c r="D85" s="20">
        <v>6459.9</v>
      </c>
      <c r="E85" s="20">
        <v>6560.8</v>
      </c>
      <c r="F85" s="20">
        <v>6437.9</v>
      </c>
    </row>
    <row r="86" spans="2:6" x14ac:dyDescent="0.25">
      <c r="B86" s="10" t="s">
        <v>2070</v>
      </c>
      <c r="C86" s="21">
        <v>14908.89</v>
      </c>
      <c r="D86" s="20">
        <v>14644.2</v>
      </c>
      <c r="E86" s="20">
        <v>14908.9</v>
      </c>
      <c r="F86" s="20">
        <v>14644.2</v>
      </c>
    </row>
    <row r="87" spans="2:6" x14ac:dyDescent="0.25">
      <c r="B87" s="10" t="s">
        <v>2071</v>
      </c>
      <c r="C87" s="20">
        <v>9179.9</v>
      </c>
      <c r="D87" s="20">
        <v>9016.9</v>
      </c>
      <c r="E87" s="20">
        <v>9179.9</v>
      </c>
      <c r="F87" s="20">
        <v>9016.9</v>
      </c>
    </row>
    <row r="88" spans="2:6" x14ac:dyDescent="0.25">
      <c r="B88" s="10" t="s">
        <v>2072</v>
      </c>
      <c r="C88" s="20">
        <v>3587.2</v>
      </c>
      <c r="D88" s="20">
        <v>3530.5</v>
      </c>
      <c r="E88" s="20">
        <v>3587.2</v>
      </c>
      <c r="F88" s="20">
        <v>3530.5</v>
      </c>
    </row>
    <row r="90" spans="2:6" x14ac:dyDescent="0.25">
      <c r="B90" s="109" t="s">
        <v>1999</v>
      </c>
      <c r="C90" s="109"/>
      <c r="D90" s="109"/>
      <c r="E90" s="109"/>
      <c r="F90" s="109"/>
    </row>
  </sheetData>
  <mergeCells count="5">
    <mergeCell ref="B2:F2"/>
    <mergeCell ref="B4:B5"/>
    <mergeCell ref="C4:D4"/>
    <mergeCell ref="E4:F4"/>
    <mergeCell ref="B90:F9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2"/>
  <sheetViews>
    <sheetView showGridLines="0" workbookViewId="0"/>
  </sheetViews>
  <sheetFormatPr defaultRowHeight="15" x14ac:dyDescent="0.25"/>
  <cols>
    <col min="1" max="1" width="7.7109375" style="5" customWidth="1"/>
    <col min="2" max="2" width="55.7109375" style="5" customWidth="1"/>
    <col min="3" max="6" width="12.85546875" style="5" customWidth="1"/>
    <col min="7" max="257" width="8.85546875" style="5"/>
    <col min="258" max="258" width="55.7109375" style="5" customWidth="1"/>
    <col min="259" max="260" width="10.140625" style="5" customWidth="1"/>
    <col min="261" max="262" width="10" style="5" customWidth="1"/>
    <col min="263" max="513" width="8.85546875" style="5"/>
    <col min="514" max="514" width="55.7109375" style="5" customWidth="1"/>
    <col min="515" max="516" width="10.140625" style="5" customWidth="1"/>
    <col min="517" max="518" width="10" style="5" customWidth="1"/>
    <col min="519" max="769" width="8.85546875" style="5"/>
    <col min="770" max="770" width="55.7109375" style="5" customWidth="1"/>
    <col min="771" max="772" width="10.140625" style="5" customWidth="1"/>
    <col min="773" max="774" width="10" style="5" customWidth="1"/>
    <col min="775" max="1025" width="8.85546875" style="5"/>
    <col min="1026" max="1026" width="55.7109375" style="5" customWidth="1"/>
    <col min="1027" max="1028" width="10.140625" style="5" customWidth="1"/>
    <col min="1029" max="1030" width="10" style="5" customWidth="1"/>
    <col min="1031" max="1281" width="8.85546875" style="5"/>
    <col min="1282" max="1282" width="55.7109375" style="5" customWidth="1"/>
    <col min="1283" max="1284" width="10.140625" style="5" customWidth="1"/>
    <col min="1285" max="1286" width="10" style="5" customWidth="1"/>
    <col min="1287" max="1537" width="8.85546875" style="5"/>
    <col min="1538" max="1538" width="55.7109375" style="5" customWidth="1"/>
    <col min="1539" max="1540" width="10.140625" style="5" customWidth="1"/>
    <col min="1541" max="1542" width="10" style="5" customWidth="1"/>
    <col min="1543" max="1793" width="8.85546875" style="5"/>
    <col min="1794" max="1794" width="55.7109375" style="5" customWidth="1"/>
    <col min="1795" max="1796" width="10.140625" style="5" customWidth="1"/>
    <col min="1797" max="1798" width="10" style="5" customWidth="1"/>
    <col min="1799" max="2049" width="8.85546875" style="5"/>
    <col min="2050" max="2050" width="55.7109375" style="5" customWidth="1"/>
    <col min="2051" max="2052" width="10.140625" style="5" customWidth="1"/>
    <col min="2053" max="2054" width="10" style="5" customWidth="1"/>
    <col min="2055" max="2305" width="8.85546875" style="5"/>
    <col min="2306" max="2306" width="55.7109375" style="5" customWidth="1"/>
    <col min="2307" max="2308" width="10.140625" style="5" customWidth="1"/>
    <col min="2309" max="2310" width="10" style="5" customWidth="1"/>
    <col min="2311" max="2561" width="8.85546875" style="5"/>
    <col min="2562" max="2562" width="55.7109375" style="5" customWidth="1"/>
    <col min="2563" max="2564" width="10.140625" style="5" customWidth="1"/>
    <col min="2565" max="2566" width="10" style="5" customWidth="1"/>
    <col min="2567" max="2817" width="8.85546875" style="5"/>
    <col min="2818" max="2818" width="55.7109375" style="5" customWidth="1"/>
    <col min="2819" max="2820" width="10.140625" style="5" customWidth="1"/>
    <col min="2821" max="2822" width="10" style="5" customWidth="1"/>
    <col min="2823" max="3073" width="8.85546875" style="5"/>
    <col min="3074" max="3074" width="55.7109375" style="5" customWidth="1"/>
    <col min="3075" max="3076" width="10.140625" style="5" customWidth="1"/>
    <col min="3077" max="3078" width="10" style="5" customWidth="1"/>
    <col min="3079" max="3329" width="8.85546875" style="5"/>
    <col min="3330" max="3330" width="55.7109375" style="5" customWidth="1"/>
    <col min="3331" max="3332" width="10.140625" style="5" customWidth="1"/>
    <col min="3333" max="3334" width="10" style="5" customWidth="1"/>
    <col min="3335" max="3585" width="8.85546875" style="5"/>
    <col min="3586" max="3586" width="55.7109375" style="5" customWidth="1"/>
    <col min="3587" max="3588" width="10.140625" style="5" customWidth="1"/>
    <col min="3589" max="3590" width="10" style="5" customWidth="1"/>
    <col min="3591" max="3841" width="8.85546875" style="5"/>
    <col min="3842" max="3842" width="55.7109375" style="5" customWidth="1"/>
    <col min="3843" max="3844" width="10.140625" style="5" customWidth="1"/>
    <col min="3845" max="3846" width="10" style="5" customWidth="1"/>
    <col min="3847" max="4097" width="8.85546875" style="5"/>
    <col min="4098" max="4098" width="55.7109375" style="5" customWidth="1"/>
    <col min="4099" max="4100" width="10.140625" style="5" customWidth="1"/>
    <col min="4101" max="4102" width="10" style="5" customWidth="1"/>
    <col min="4103" max="4353" width="8.85546875" style="5"/>
    <col min="4354" max="4354" width="55.7109375" style="5" customWidth="1"/>
    <col min="4355" max="4356" width="10.140625" style="5" customWidth="1"/>
    <col min="4357" max="4358" width="10" style="5" customWidth="1"/>
    <col min="4359" max="4609" width="8.85546875" style="5"/>
    <col min="4610" max="4610" width="55.7109375" style="5" customWidth="1"/>
    <col min="4611" max="4612" width="10.140625" style="5" customWidth="1"/>
    <col min="4613" max="4614" width="10" style="5" customWidth="1"/>
    <col min="4615" max="4865" width="8.85546875" style="5"/>
    <col min="4866" max="4866" width="55.7109375" style="5" customWidth="1"/>
    <col min="4867" max="4868" width="10.140625" style="5" customWidth="1"/>
    <col min="4869" max="4870" width="10" style="5" customWidth="1"/>
    <col min="4871" max="5121" width="8.85546875" style="5"/>
    <col min="5122" max="5122" width="55.7109375" style="5" customWidth="1"/>
    <col min="5123" max="5124" width="10.140625" style="5" customWidth="1"/>
    <col min="5125" max="5126" width="10" style="5" customWidth="1"/>
    <col min="5127" max="5377" width="8.85546875" style="5"/>
    <col min="5378" max="5378" width="55.7109375" style="5" customWidth="1"/>
    <col min="5379" max="5380" width="10.140625" style="5" customWidth="1"/>
    <col min="5381" max="5382" width="10" style="5" customWidth="1"/>
    <col min="5383" max="5633" width="8.85546875" style="5"/>
    <col min="5634" max="5634" width="55.7109375" style="5" customWidth="1"/>
    <col min="5635" max="5636" width="10.140625" style="5" customWidth="1"/>
    <col min="5637" max="5638" width="10" style="5" customWidth="1"/>
    <col min="5639" max="5889" width="8.85546875" style="5"/>
    <col min="5890" max="5890" width="55.7109375" style="5" customWidth="1"/>
    <col min="5891" max="5892" width="10.140625" style="5" customWidth="1"/>
    <col min="5893" max="5894" width="10" style="5" customWidth="1"/>
    <col min="5895" max="6145" width="8.85546875" style="5"/>
    <col min="6146" max="6146" width="55.7109375" style="5" customWidth="1"/>
    <col min="6147" max="6148" width="10.140625" style="5" customWidth="1"/>
    <col min="6149" max="6150" width="10" style="5" customWidth="1"/>
    <col min="6151" max="6401" width="8.85546875" style="5"/>
    <col min="6402" max="6402" width="55.7109375" style="5" customWidth="1"/>
    <col min="6403" max="6404" width="10.140625" style="5" customWidth="1"/>
    <col min="6405" max="6406" width="10" style="5" customWidth="1"/>
    <col min="6407" max="6657" width="8.85546875" style="5"/>
    <col min="6658" max="6658" width="55.7109375" style="5" customWidth="1"/>
    <col min="6659" max="6660" width="10.140625" style="5" customWidth="1"/>
    <col min="6661" max="6662" width="10" style="5" customWidth="1"/>
    <col min="6663" max="6913" width="8.85546875" style="5"/>
    <col min="6914" max="6914" width="55.7109375" style="5" customWidth="1"/>
    <col min="6915" max="6916" width="10.140625" style="5" customWidth="1"/>
    <col min="6917" max="6918" width="10" style="5" customWidth="1"/>
    <col min="6919" max="7169" width="8.85546875" style="5"/>
    <col min="7170" max="7170" width="55.7109375" style="5" customWidth="1"/>
    <col min="7171" max="7172" width="10.140625" style="5" customWidth="1"/>
    <col min="7173" max="7174" width="10" style="5" customWidth="1"/>
    <col min="7175" max="7425" width="8.85546875" style="5"/>
    <col min="7426" max="7426" width="55.7109375" style="5" customWidth="1"/>
    <col min="7427" max="7428" width="10.140625" style="5" customWidth="1"/>
    <col min="7429" max="7430" width="10" style="5" customWidth="1"/>
    <col min="7431" max="7681" width="8.85546875" style="5"/>
    <col min="7682" max="7682" width="55.7109375" style="5" customWidth="1"/>
    <col min="7683" max="7684" width="10.140625" style="5" customWidth="1"/>
    <col min="7685" max="7686" width="10" style="5" customWidth="1"/>
    <col min="7687" max="7937" width="8.85546875" style="5"/>
    <col min="7938" max="7938" width="55.7109375" style="5" customWidth="1"/>
    <col min="7939" max="7940" width="10.140625" style="5" customWidth="1"/>
    <col min="7941" max="7942" width="10" style="5" customWidth="1"/>
    <col min="7943" max="8193" width="8.85546875" style="5"/>
    <col min="8194" max="8194" width="55.7109375" style="5" customWidth="1"/>
    <col min="8195" max="8196" width="10.140625" style="5" customWidth="1"/>
    <col min="8197" max="8198" width="10" style="5" customWidth="1"/>
    <col min="8199" max="8449" width="8.85546875" style="5"/>
    <col min="8450" max="8450" width="55.7109375" style="5" customWidth="1"/>
    <col min="8451" max="8452" width="10.140625" style="5" customWidth="1"/>
    <col min="8453" max="8454" width="10" style="5" customWidth="1"/>
    <col min="8455" max="8705" width="8.85546875" style="5"/>
    <col min="8706" max="8706" width="55.7109375" style="5" customWidth="1"/>
    <col min="8707" max="8708" width="10.140625" style="5" customWidth="1"/>
    <col min="8709" max="8710" width="10" style="5" customWidth="1"/>
    <col min="8711" max="8961" width="8.85546875" style="5"/>
    <col min="8962" max="8962" width="55.7109375" style="5" customWidth="1"/>
    <col min="8963" max="8964" width="10.140625" style="5" customWidth="1"/>
    <col min="8965" max="8966" width="10" style="5" customWidth="1"/>
    <col min="8967" max="9217" width="8.85546875" style="5"/>
    <col min="9218" max="9218" width="55.7109375" style="5" customWidth="1"/>
    <col min="9219" max="9220" width="10.140625" style="5" customWidth="1"/>
    <col min="9221" max="9222" width="10" style="5" customWidth="1"/>
    <col min="9223" max="9473" width="8.85546875" style="5"/>
    <col min="9474" max="9474" width="55.7109375" style="5" customWidth="1"/>
    <col min="9475" max="9476" width="10.140625" style="5" customWidth="1"/>
    <col min="9477" max="9478" width="10" style="5" customWidth="1"/>
    <col min="9479" max="9729" width="8.85546875" style="5"/>
    <col min="9730" max="9730" width="55.7109375" style="5" customWidth="1"/>
    <col min="9731" max="9732" width="10.140625" style="5" customWidth="1"/>
    <col min="9733" max="9734" width="10" style="5" customWidth="1"/>
    <col min="9735" max="9985" width="8.85546875" style="5"/>
    <col min="9986" max="9986" width="55.7109375" style="5" customWidth="1"/>
    <col min="9987" max="9988" width="10.140625" style="5" customWidth="1"/>
    <col min="9989" max="9990" width="10" style="5" customWidth="1"/>
    <col min="9991" max="10241" width="8.85546875" style="5"/>
    <col min="10242" max="10242" width="55.7109375" style="5" customWidth="1"/>
    <col min="10243" max="10244" width="10.140625" style="5" customWidth="1"/>
    <col min="10245" max="10246" width="10" style="5" customWidth="1"/>
    <col min="10247" max="10497" width="8.85546875" style="5"/>
    <col min="10498" max="10498" width="55.7109375" style="5" customWidth="1"/>
    <col min="10499" max="10500" width="10.140625" style="5" customWidth="1"/>
    <col min="10501" max="10502" width="10" style="5" customWidth="1"/>
    <col min="10503" max="10753" width="8.85546875" style="5"/>
    <col min="10754" max="10754" width="55.7109375" style="5" customWidth="1"/>
    <col min="10755" max="10756" width="10.140625" style="5" customWidth="1"/>
    <col min="10757" max="10758" width="10" style="5" customWidth="1"/>
    <col min="10759" max="11009" width="8.85546875" style="5"/>
    <col min="11010" max="11010" width="55.7109375" style="5" customWidth="1"/>
    <col min="11011" max="11012" width="10.140625" style="5" customWidth="1"/>
    <col min="11013" max="11014" width="10" style="5" customWidth="1"/>
    <col min="11015" max="11265" width="8.85546875" style="5"/>
    <col min="11266" max="11266" width="55.7109375" style="5" customWidth="1"/>
    <col min="11267" max="11268" width="10.140625" style="5" customWidth="1"/>
    <col min="11269" max="11270" width="10" style="5" customWidth="1"/>
    <col min="11271" max="11521" width="8.85546875" style="5"/>
    <col min="11522" max="11522" width="55.7109375" style="5" customWidth="1"/>
    <col min="11523" max="11524" width="10.140625" style="5" customWidth="1"/>
    <col min="11525" max="11526" width="10" style="5" customWidth="1"/>
    <col min="11527" max="11777" width="8.85546875" style="5"/>
    <col min="11778" max="11778" width="55.7109375" style="5" customWidth="1"/>
    <col min="11779" max="11780" width="10.140625" style="5" customWidth="1"/>
    <col min="11781" max="11782" width="10" style="5" customWidth="1"/>
    <col min="11783" max="12033" width="8.85546875" style="5"/>
    <col min="12034" max="12034" width="55.7109375" style="5" customWidth="1"/>
    <col min="12035" max="12036" width="10.140625" style="5" customWidth="1"/>
    <col min="12037" max="12038" width="10" style="5" customWidth="1"/>
    <col min="12039" max="12289" width="8.85546875" style="5"/>
    <col min="12290" max="12290" width="55.7109375" style="5" customWidth="1"/>
    <col min="12291" max="12292" width="10.140625" style="5" customWidth="1"/>
    <col min="12293" max="12294" width="10" style="5" customWidth="1"/>
    <col min="12295" max="12545" width="8.85546875" style="5"/>
    <col min="12546" max="12546" width="55.7109375" style="5" customWidth="1"/>
    <col min="12547" max="12548" width="10.140625" style="5" customWidth="1"/>
    <col min="12549" max="12550" width="10" style="5" customWidth="1"/>
    <col min="12551" max="12801" width="8.85546875" style="5"/>
    <col min="12802" max="12802" width="55.7109375" style="5" customWidth="1"/>
    <col min="12803" max="12804" width="10.140625" style="5" customWidth="1"/>
    <col min="12805" max="12806" width="10" style="5" customWidth="1"/>
    <col min="12807" max="13057" width="8.85546875" style="5"/>
    <col min="13058" max="13058" width="55.7109375" style="5" customWidth="1"/>
    <col min="13059" max="13060" width="10.140625" style="5" customWidth="1"/>
    <col min="13061" max="13062" width="10" style="5" customWidth="1"/>
    <col min="13063" max="13313" width="8.85546875" style="5"/>
    <col min="13314" max="13314" width="55.7109375" style="5" customWidth="1"/>
    <col min="13315" max="13316" width="10.140625" style="5" customWidth="1"/>
    <col min="13317" max="13318" width="10" style="5" customWidth="1"/>
    <col min="13319" max="13569" width="8.85546875" style="5"/>
    <col min="13570" max="13570" width="55.7109375" style="5" customWidth="1"/>
    <col min="13571" max="13572" width="10.140625" style="5" customWidth="1"/>
    <col min="13573" max="13574" width="10" style="5" customWidth="1"/>
    <col min="13575" max="13825" width="8.85546875" style="5"/>
    <col min="13826" max="13826" width="55.7109375" style="5" customWidth="1"/>
    <col min="13827" max="13828" width="10.140625" style="5" customWidth="1"/>
    <col min="13829" max="13830" width="10" style="5" customWidth="1"/>
    <col min="13831" max="14081" width="8.85546875" style="5"/>
    <col min="14082" max="14082" width="55.7109375" style="5" customWidth="1"/>
    <col min="14083" max="14084" width="10.140625" style="5" customWidth="1"/>
    <col min="14085" max="14086" width="10" style="5" customWidth="1"/>
    <col min="14087" max="14337" width="8.85546875" style="5"/>
    <col min="14338" max="14338" width="55.7109375" style="5" customWidth="1"/>
    <col min="14339" max="14340" width="10.140625" style="5" customWidth="1"/>
    <col min="14341" max="14342" width="10" style="5" customWidth="1"/>
    <col min="14343" max="14593" width="8.85546875" style="5"/>
    <col min="14594" max="14594" width="55.7109375" style="5" customWidth="1"/>
    <col min="14595" max="14596" width="10.140625" style="5" customWidth="1"/>
    <col min="14597" max="14598" width="10" style="5" customWidth="1"/>
    <col min="14599" max="14849" width="8.85546875" style="5"/>
    <col min="14850" max="14850" width="55.7109375" style="5" customWidth="1"/>
    <col min="14851" max="14852" width="10.140625" style="5" customWidth="1"/>
    <col min="14853" max="14854" width="10" style="5" customWidth="1"/>
    <col min="14855" max="15105" width="8.85546875" style="5"/>
    <col min="15106" max="15106" width="55.7109375" style="5" customWidth="1"/>
    <col min="15107" max="15108" width="10.140625" style="5" customWidth="1"/>
    <col min="15109" max="15110" width="10" style="5" customWidth="1"/>
    <col min="15111" max="15361" width="8.85546875" style="5"/>
    <col min="15362" max="15362" width="55.7109375" style="5" customWidth="1"/>
    <col min="15363" max="15364" width="10.140625" style="5" customWidth="1"/>
    <col min="15365" max="15366" width="10" style="5" customWidth="1"/>
    <col min="15367" max="15617" width="8.85546875" style="5"/>
    <col min="15618" max="15618" width="55.7109375" style="5" customWidth="1"/>
    <col min="15619" max="15620" width="10.140625" style="5" customWidth="1"/>
    <col min="15621" max="15622" width="10" style="5" customWidth="1"/>
    <col min="15623" max="15873" width="8.85546875" style="5"/>
    <col min="15874" max="15874" width="55.7109375" style="5" customWidth="1"/>
    <col min="15875" max="15876" width="10.140625" style="5" customWidth="1"/>
    <col min="15877" max="15878" width="10" style="5" customWidth="1"/>
    <col min="15879" max="16129" width="8.85546875" style="5"/>
    <col min="16130" max="16130" width="55.7109375" style="5" customWidth="1"/>
    <col min="16131" max="16132" width="10.140625" style="5" customWidth="1"/>
    <col min="16133" max="16134" width="10" style="5" customWidth="1"/>
    <col min="16135" max="16384" width="8.85546875" style="5"/>
  </cols>
  <sheetData>
    <row r="2" spans="2:6" ht="31.5" customHeight="1" x14ac:dyDescent="0.25">
      <c r="B2" s="79" t="s">
        <v>2079</v>
      </c>
      <c r="C2" s="79"/>
      <c r="D2" s="79"/>
      <c r="E2" s="79"/>
      <c r="F2" s="79"/>
    </row>
    <row r="3" spans="2:6" ht="28.5" customHeight="1" x14ac:dyDescent="0.25">
      <c r="B3" s="72"/>
      <c r="C3" s="72"/>
      <c r="D3" s="72"/>
      <c r="E3" s="93" t="s">
        <v>2080</v>
      </c>
      <c r="F3" s="93"/>
    </row>
    <row r="4" spans="2:6" ht="57" customHeight="1" x14ac:dyDescent="0.25">
      <c r="B4" s="94" t="s">
        <v>1958</v>
      </c>
      <c r="C4" s="96" t="s">
        <v>2081</v>
      </c>
      <c r="D4" s="97"/>
      <c r="E4" s="96" t="s">
        <v>2082</v>
      </c>
      <c r="F4" s="97"/>
    </row>
    <row r="5" spans="2:6" ht="48.75" customHeight="1" x14ac:dyDescent="0.25">
      <c r="B5" s="95"/>
      <c r="C5" s="25" t="s">
        <v>1960</v>
      </c>
      <c r="D5" s="25" t="s">
        <v>1961</v>
      </c>
      <c r="E5" s="25" t="s">
        <v>1960</v>
      </c>
      <c r="F5" s="25" t="s">
        <v>2083</v>
      </c>
    </row>
    <row r="6" spans="2:6" x14ac:dyDescent="0.25">
      <c r="B6" s="37" t="s">
        <v>3</v>
      </c>
      <c r="C6" s="38">
        <v>1</v>
      </c>
      <c r="D6" s="38">
        <v>2</v>
      </c>
      <c r="E6" s="38">
        <v>3</v>
      </c>
      <c r="F6" s="38">
        <v>4</v>
      </c>
    </row>
    <row r="7" spans="2:6" ht="15" customHeight="1" x14ac:dyDescent="0.25">
      <c r="B7" s="36" t="s">
        <v>1962</v>
      </c>
      <c r="C7" s="17">
        <f>C8+C13+C38</f>
        <v>530150.9</v>
      </c>
      <c r="D7" s="17">
        <f>D8+D13+D38</f>
        <v>450566.6999999999</v>
      </c>
      <c r="E7" s="17">
        <f>E8+E13+E38</f>
        <v>79196.800000000003</v>
      </c>
      <c r="F7" s="17">
        <f>F8+F13+F38</f>
        <v>58008.299999999996</v>
      </c>
    </row>
    <row r="8" spans="2:6" ht="15" customHeight="1" x14ac:dyDescent="0.25">
      <c r="B8" s="10" t="s">
        <v>2129</v>
      </c>
      <c r="C8" s="8">
        <f>SUM(C9:C12)</f>
        <v>70887.199999999997</v>
      </c>
      <c r="D8" s="8">
        <f>SUM(D9:D12)</f>
        <v>114814.3</v>
      </c>
      <c r="E8" s="8">
        <f>SUM(E9:E12)</f>
        <v>2231</v>
      </c>
      <c r="F8" s="8">
        <f>SUM(F9:F12)</f>
        <v>2243.9</v>
      </c>
    </row>
    <row r="9" spans="2:6" ht="15" customHeight="1" x14ac:dyDescent="0.25">
      <c r="B9" s="10" t="s">
        <v>2084</v>
      </c>
      <c r="C9" s="21">
        <v>45076.7</v>
      </c>
      <c r="D9" s="20">
        <v>97236.4</v>
      </c>
      <c r="E9" s="21" t="s">
        <v>1835</v>
      </c>
      <c r="F9" s="21" t="s">
        <v>1835</v>
      </c>
    </row>
    <row r="10" spans="2:6" ht="15" customHeight="1" x14ac:dyDescent="0.25">
      <c r="B10" s="10" t="s">
        <v>2085</v>
      </c>
      <c r="C10" s="21">
        <v>21887</v>
      </c>
      <c r="D10" s="20">
        <v>15004.1</v>
      </c>
      <c r="E10" s="21" t="s">
        <v>1835</v>
      </c>
      <c r="F10" s="21" t="s">
        <v>1835</v>
      </c>
    </row>
    <row r="11" spans="2:6" ht="15" customHeight="1" x14ac:dyDescent="0.25">
      <c r="B11" s="10" t="s">
        <v>2086</v>
      </c>
      <c r="C11" s="21">
        <v>3381.5</v>
      </c>
      <c r="D11" s="20">
        <v>2281.1</v>
      </c>
      <c r="E11" s="20">
        <v>3.9</v>
      </c>
      <c r="F11" s="21" t="s">
        <v>1835</v>
      </c>
    </row>
    <row r="12" spans="2:6" ht="15" customHeight="1" x14ac:dyDescent="0.25">
      <c r="B12" s="10" t="s">
        <v>2087</v>
      </c>
      <c r="C12" s="21">
        <v>542</v>
      </c>
      <c r="D12" s="20">
        <v>292.7</v>
      </c>
      <c r="E12" s="20">
        <v>2227.1</v>
      </c>
      <c r="F12" s="20">
        <v>2243.9</v>
      </c>
    </row>
    <row r="13" spans="2:6" ht="15" customHeight="1" x14ac:dyDescent="0.25">
      <c r="B13" s="10" t="s">
        <v>2130</v>
      </c>
      <c r="C13" s="8">
        <f>SUM(C14:C37)</f>
        <v>459204.8</v>
      </c>
      <c r="D13" s="8">
        <f>SUM(D14:D37)</f>
        <v>335742.1999999999</v>
      </c>
      <c r="E13" s="8">
        <f>SUM(E14:E37)</f>
        <v>76624.2</v>
      </c>
      <c r="F13" s="8">
        <f>SUM(F14:F37)</f>
        <v>55554.499999999993</v>
      </c>
    </row>
    <row r="14" spans="2:6" ht="15" customHeight="1" x14ac:dyDescent="0.25">
      <c r="B14" s="10" t="s">
        <v>2088</v>
      </c>
      <c r="C14" s="21">
        <v>43510.8</v>
      </c>
      <c r="D14" s="20">
        <v>26127.5</v>
      </c>
      <c r="E14" s="21">
        <v>5193</v>
      </c>
      <c r="F14" s="20">
        <v>8671.4</v>
      </c>
    </row>
    <row r="15" spans="2:6" ht="15" customHeight="1" x14ac:dyDescent="0.25">
      <c r="B15" s="10" t="s">
        <v>2089</v>
      </c>
      <c r="C15" s="21">
        <v>30583</v>
      </c>
      <c r="D15" s="20">
        <v>26889.3</v>
      </c>
      <c r="E15" s="20">
        <v>1517.5</v>
      </c>
      <c r="F15" s="21">
        <v>1547</v>
      </c>
    </row>
    <row r="16" spans="2:6" ht="15" customHeight="1" x14ac:dyDescent="0.25">
      <c r="B16" s="10" t="s">
        <v>2090</v>
      </c>
      <c r="C16" s="21">
        <v>4224</v>
      </c>
      <c r="D16" s="21">
        <v>208</v>
      </c>
      <c r="E16" s="21" t="s">
        <v>1835</v>
      </c>
      <c r="F16" s="21" t="s">
        <v>1835</v>
      </c>
    </row>
    <row r="17" spans="2:6" ht="15" customHeight="1" x14ac:dyDescent="0.25">
      <c r="B17" s="10" t="s">
        <v>2091</v>
      </c>
      <c r="C17" s="21">
        <v>26589.3</v>
      </c>
      <c r="D17" s="20">
        <v>23630.9</v>
      </c>
      <c r="E17" s="21" t="s">
        <v>1835</v>
      </c>
      <c r="F17" s="21" t="s">
        <v>1835</v>
      </c>
    </row>
    <row r="18" spans="2:6" ht="15" customHeight="1" x14ac:dyDescent="0.25">
      <c r="B18" s="10" t="s">
        <v>2092</v>
      </c>
      <c r="C18" s="21">
        <v>138.4</v>
      </c>
      <c r="D18" s="21">
        <v>477</v>
      </c>
      <c r="E18" s="20">
        <v>21.2</v>
      </c>
      <c r="F18" s="20">
        <v>15.2</v>
      </c>
    </row>
    <row r="19" spans="2:6" ht="15" customHeight="1" x14ac:dyDescent="0.25">
      <c r="B19" s="10" t="s">
        <v>2093</v>
      </c>
      <c r="C19" s="21">
        <v>868.3</v>
      </c>
      <c r="D19" s="20">
        <v>906.5</v>
      </c>
      <c r="E19" s="21" t="s">
        <v>1835</v>
      </c>
      <c r="F19" s="20">
        <v>2.6</v>
      </c>
    </row>
    <row r="20" spans="2:6" ht="15" customHeight="1" x14ac:dyDescent="0.25">
      <c r="B20" s="13" t="s">
        <v>2094</v>
      </c>
      <c r="C20" s="21">
        <v>203.6</v>
      </c>
      <c r="D20" s="20">
        <v>204.6</v>
      </c>
      <c r="E20" s="20">
        <v>181.4</v>
      </c>
      <c r="F20" s="21">
        <v>247</v>
      </c>
    </row>
    <row r="21" spans="2:6" ht="15" customHeight="1" x14ac:dyDescent="0.25">
      <c r="B21" s="10" t="s">
        <v>2095</v>
      </c>
      <c r="C21" s="21">
        <v>74.8</v>
      </c>
      <c r="D21" s="20">
        <v>458.2</v>
      </c>
      <c r="E21" s="21" t="s">
        <v>1835</v>
      </c>
      <c r="F21" s="21" t="s">
        <v>1835</v>
      </c>
    </row>
    <row r="22" spans="2:6" ht="15" customHeight="1" x14ac:dyDescent="0.25">
      <c r="B22" s="10" t="s">
        <v>2096</v>
      </c>
      <c r="C22" s="21">
        <v>1</v>
      </c>
      <c r="D22" s="20">
        <v>67.8</v>
      </c>
      <c r="E22" s="21">
        <v>16</v>
      </c>
      <c r="F22" s="20">
        <v>12.5</v>
      </c>
    </row>
    <row r="23" spans="2:6" ht="15" customHeight="1" x14ac:dyDescent="0.25">
      <c r="B23" s="10" t="s">
        <v>2097</v>
      </c>
      <c r="C23" s="21">
        <v>124874.1</v>
      </c>
      <c r="D23" s="20">
        <v>87239.8</v>
      </c>
      <c r="E23" s="21" t="s">
        <v>1835</v>
      </c>
      <c r="F23" s="21" t="s">
        <v>1835</v>
      </c>
    </row>
    <row r="24" spans="2:6" ht="15" customHeight="1" x14ac:dyDescent="0.25">
      <c r="B24" s="10" t="s">
        <v>2098</v>
      </c>
      <c r="C24" s="21">
        <v>25395.3</v>
      </c>
      <c r="D24" s="21">
        <v>27822</v>
      </c>
      <c r="E24" s="20">
        <v>62009.599999999999</v>
      </c>
      <c r="F24" s="20">
        <v>27787.4</v>
      </c>
    </row>
    <row r="25" spans="2:6" ht="15" customHeight="1" x14ac:dyDescent="0.25">
      <c r="B25" s="10" t="s">
        <v>2099</v>
      </c>
      <c r="C25" s="21">
        <v>841.2</v>
      </c>
      <c r="D25" s="20">
        <v>323.39999999999998</v>
      </c>
      <c r="E25" s="21" t="s">
        <v>1835</v>
      </c>
      <c r="F25" s="20">
        <v>1.5</v>
      </c>
    </row>
    <row r="26" spans="2:6" ht="15" customHeight="1" x14ac:dyDescent="0.25">
      <c r="B26" s="10" t="s">
        <v>2100</v>
      </c>
      <c r="C26" s="21">
        <v>8017.7</v>
      </c>
      <c r="D26" s="20">
        <v>6972.8</v>
      </c>
      <c r="E26" s="20">
        <v>886.8</v>
      </c>
      <c r="F26" s="20">
        <v>6812.9</v>
      </c>
    </row>
    <row r="27" spans="2:6" ht="15" customHeight="1" x14ac:dyDescent="0.25">
      <c r="B27" s="10" t="s">
        <v>2101</v>
      </c>
      <c r="C27" s="21">
        <v>18583</v>
      </c>
      <c r="D27" s="20">
        <v>10804.8</v>
      </c>
      <c r="E27" s="20">
        <v>215.5</v>
      </c>
      <c r="F27" s="20">
        <v>923.2</v>
      </c>
    </row>
    <row r="28" spans="2:6" ht="15" customHeight="1" x14ac:dyDescent="0.25">
      <c r="B28" s="10" t="s">
        <v>2102</v>
      </c>
      <c r="C28" s="21">
        <v>49542.9</v>
      </c>
      <c r="D28" s="20">
        <v>32894.199999999997</v>
      </c>
      <c r="E28" s="21" t="s">
        <v>1835</v>
      </c>
      <c r="F28" s="21" t="s">
        <v>1835</v>
      </c>
    </row>
    <row r="29" spans="2:6" ht="30" customHeight="1" x14ac:dyDescent="0.25">
      <c r="B29" s="10" t="s">
        <v>2132</v>
      </c>
      <c r="C29" s="21">
        <v>7775.9</v>
      </c>
      <c r="D29" s="20">
        <v>7109.4</v>
      </c>
      <c r="E29" s="20">
        <v>611.29999999999995</v>
      </c>
      <c r="F29" s="20">
        <v>40.200000000000003</v>
      </c>
    </row>
    <row r="30" spans="2:6" ht="15" customHeight="1" x14ac:dyDescent="0.25">
      <c r="B30" s="10" t="s">
        <v>2103</v>
      </c>
      <c r="C30" s="21">
        <v>27108.5</v>
      </c>
      <c r="D30" s="20">
        <v>11803.3</v>
      </c>
      <c r="E30" s="21" t="s">
        <v>1835</v>
      </c>
      <c r="F30" s="21" t="s">
        <v>1835</v>
      </c>
    </row>
    <row r="31" spans="2:6" ht="15" customHeight="1" x14ac:dyDescent="0.25">
      <c r="B31" s="10" t="s">
        <v>2104</v>
      </c>
      <c r="C31" s="21">
        <v>9157.7000000000007</v>
      </c>
      <c r="D31" s="20">
        <v>9269.6</v>
      </c>
      <c r="E31" s="21" t="s">
        <v>1835</v>
      </c>
      <c r="F31" s="21" t="s">
        <v>1835</v>
      </c>
    </row>
    <row r="32" spans="2:6" ht="15" customHeight="1" x14ac:dyDescent="0.25">
      <c r="B32" s="10" t="s">
        <v>2105</v>
      </c>
      <c r="C32" s="21">
        <v>25294.1</v>
      </c>
      <c r="D32" s="20">
        <v>27049.599999999999</v>
      </c>
      <c r="E32" s="20">
        <v>1708.6</v>
      </c>
      <c r="F32" s="20">
        <v>1708.6</v>
      </c>
    </row>
    <row r="33" spans="2:6" ht="15" customHeight="1" x14ac:dyDescent="0.25">
      <c r="B33" s="10" t="s">
        <v>2106</v>
      </c>
      <c r="C33" s="21">
        <v>27334.1</v>
      </c>
      <c r="D33" s="20">
        <v>2638.4</v>
      </c>
      <c r="E33" s="21">
        <v>496</v>
      </c>
      <c r="F33" s="20">
        <v>304.60000000000002</v>
      </c>
    </row>
    <row r="34" spans="2:6" ht="15" customHeight="1" x14ac:dyDescent="0.25">
      <c r="B34" s="10" t="s">
        <v>2107</v>
      </c>
      <c r="C34" s="21">
        <v>591</v>
      </c>
      <c r="D34" s="20">
        <v>567.6</v>
      </c>
      <c r="E34" s="21" t="s">
        <v>1835</v>
      </c>
      <c r="F34" s="21" t="s">
        <v>1835</v>
      </c>
    </row>
    <row r="35" spans="2:6" ht="15" customHeight="1" x14ac:dyDescent="0.25">
      <c r="B35" s="10" t="s">
        <v>2108</v>
      </c>
      <c r="C35" s="21">
        <v>22075.200000000001</v>
      </c>
      <c r="D35" s="20">
        <v>25901.8</v>
      </c>
      <c r="E35" s="20">
        <v>3544.4</v>
      </c>
      <c r="F35" s="20">
        <v>7469.2</v>
      </c>
    </row>
    <row r="36" spans="2:6" ht="15" customHeight="1" x14ac:dyDescent="0.25">
      <c r="B36" s="10" t="s">
        <v>2109</v>
      </c>
      <c r="C36" s="21">
        <v>4439.8</v>
      </c>
      <c r="D36" s="20">
        <v>4257.1000000000004</v>
      </c>
      <c r="E36" s="20">
        <v>1.2</v>
      </c>
      <c r="F36" s="20">
        <v>11.2</v>
      </c>
    </row>
    <row r="37" spans="2:6" ht="15" customHeight="1" x14ac:dyDescent="0.25">
      <c r="B37" s="10" t="s">
        <v>2110</v>
      </c>
      <c r="C37" s="21">
        <v>1981.1</v>
      </c>
      <c r="D37" s="20">
        <v>2118.6</v>
      </c>
      <c r="E37" s="20">
        <v>221.7</v>
      </c>
      <c r="F37" s="21" t="s">
        <v>1835</v>
      </c>
    </row>
    <row r="38" spans="2:6" ht="15" customHeight="1" x14ac:dyDescent="0.25">
      <c r="B38" s="10" t="s">
        <v>2131</v>
      </c>
      <c r="C38" s="8">
        <f>SUM(C39:C40)</f>
        <v>58.900000000000006</v>
      </c>
      <c r="D38" s="8">
        <f>SUM(D39:D40)</f>
        <v>10.199999999999999</v>
      </c>
      <c r="E38" s="8">
        <f>SUM(E39:E40)</f>
        <v>341.6</v>
      </c>
      <c r="F38" s="8">
        <f>SUM(F39:F40)</f>
        <v>209.9</v>
      </c>
    </row>
    <row r="39" spans="2:6" x14ac:dyDescent="0.25">
      <c r="B39" s="10" t="s">
        <v>2111</v>
      </c>
      <c r="C39" s="5">
        <v>48.7</v>
      </c>
      <c r="D39" s="21" t="s">
        <v>1835</v>
      </c>
      <c r="E39" s="21" t="s">
        <v>1835</v>
      </c>
      <c r="F39" s="21" t="s">
        <v>1835</v>
      </c>
    </row>
    <row r="40" spans="2:6" x14ac:dyDescent="0.25">
      <c r="B40" s="10" t="s">
        <v>2112</v>
      </c>
      <c r="C40" s="5">
        <v>10.199999999999999</v>
      </c>
      <c r="D40" s="20">
        <v>10.199999999999999</v>
      </c>
      <c r="E40" s="20">
        <v>341.6</v>
      </c>
      <c r="F40" s="20">
        <v>209.9</v>
      </c>
    </row>
    <row r="42" spans="2:6" x14ac:dyDescent="0.25">
      <c r="B42" s="109" t="s">
        <v>1999</v>
      </c>
      <c r="C42" s="109"/>
      <c r="D42" s="109"/>
      <c r="E42" s="109"/>
      <c r="F42" s="109"/>
    </row>
  </sheetData>
  <mergeCells count="7">
    <mergeCell ref="B42:F42"/>
    <mergeCell ref="B2:F2"/>
    <mergeCell ref="B3:D3"/>
    <mergeCell ref="E3:F3"/>
    <mergeCell ref="B4:B5"/>
    <mergeCell ref="C4:D4"/>
    <mergeCell ref="E4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6"/>
  <sheetViews>
    <sheetView showGridLines="0" workbookViewId="0"/>
  </sheetViews>
  <sheetFormatPr defaultRowHeight="15" x14ac:dyDescent="0.25"/>
  <cols>
    <col min="1" max="1" width="7.7109375" style="39" customWidth="1"/>
    <col min="2" max="2" width="48.5703125" style="39" customWidth="1"/>
    <col min="3" max="6" width="12.85546875" style="39" customWidth="1"/>
    <col min="7" max="257" width="9.140625" style="39"/>
    <col min="258" max="258" width="42.42578125" style="39" customWidth="1"/>
    <col min="259" max="261" width="11" style="39" customWidth="1"/>
    <col min="262" max="262" width="11.140625" style="39" customWidth="1"/>
    <col min="263" max="513" width="9.140625" style="39"/>
    <col min="514" max="514" width="42.42578125" style="39" customWidth="1"/>
    <col min="515" max="517" width="11" style="39" customWidth="1"/>
    <col min="518" max="518" width="11.140625" style="39" customWidth="1"/>
    <col min="519" max="769" width="9.140625" style="39"/>
    <col min="770" max="770" width="42.42578125" style="39" customWidth="1"/>
    <col min="771" max="773" width="11" style="39" customWidth="1"/>
    <col min="774" max="774" width="11.140625" style="39" customWidth="1"/>
    <col min="775" max="1025" width="9.140625" style="39"/>
    <col min="1026" max="1026" width="42.42578125" style="39" customWidth="1"/>
    <col min="1027" max="1029" width="11" style="39" customWidth="1"/>
    <col min="1030" max="1030" width="11.140625" style="39" customWidth="1"/>
    <col min="1031" max="1281" width="9.140625" style="39"/>
    <col min="1282" max="1282" width="42.42578125" style="39" customWidth="1"/>
    <col min="1283" max="1285" width="11" style="39" customWidth="1"/>
    <col min="1286" max="1286" width="11.140625" style="39" customWidth="1"/>
    <col min="1287" max="1537" width="9.140625" style="39"/>
    <col min="1538" max="1538" width="42.42578125" style="39" customWidth="1"/>
    <col min="1539" max="1541" width="11" style="39" customWidth="1"/>
    <col min="1542" max="1542" width="11.140625" style="39" customWidth="1"/>
    <col min="1543" max="1793" width="9.140625" style="39"/>
    <col min="1794" max="1794" width="42.42578125" style="39" customWidth="1"/>
    <col min="1795" max="1797" width="11" style="39" customWidth="1"/>
    <col min="1798" max="1798" width="11.140625" style="39" customWidth="1"/>
    <col min="1799" max="2049" width="9.140625" style="39"/>
    <col min="2050" max="2050" width="42.42578125" style="39" customWidth="1"/>
    <col min="2051" max="2053" width="11" style="39" customWidth="1"/>
    <col min="2054" max="2054" width="11.140625" style="39" customWidth="1"/>
    <col min="2055" max="2305" width="9.140625" style="39"/>
    <col min="2306" max="2306" width="42.42578125" style="39" customWidth="1"/>
    <col min="2307" max="2309" width="11" style="39" customWidth="1"/>
    <col min="2310" max="2310" width="11.140625" style="39" customWidth="1"/>
    <col min="2311" max="2561" width="9.140625" style="39"/>
    <col min="2562" max="2562" width="42.42578125" style="39" customWidth="1"/>
    <col min="2563" max="2565" width="11" style="39" customWidth="1"/>
    <col min="2566" max="2566" width="11.140625" style="39" customWidth="1"/>
    <col min="2567" max="2817" width="9.140625" style="39"/>
    <col min="2818" max="2818" width="42.42578125" style="39" customWidth="1"/>
    <col min="2819" max="2821" width="11" style="39" customWidth="1"/>
    <col min="2822" max="2822" width="11.140625" style="39" customWidth="1"/>
    <col min="2823" max="3073" width="9.140625" style="39"/>
    <col min="3074" max="3074" width="42.42578125" style="39" customWidth="1"/>
    <col min="3075" max="3077" width="11" style="39" customWidth="1"/>
    <col min="3078" max="3078" width="11.140625" style="39" customWidth="1"/>
    <col min="3079" max="3329" width="9.140625" style="39"/>
    <col min="3330" max="3330" width="42.42578125" style="39" customWidth="1"/>
    <col min="3331" max="3333" width="11" style="39" customWidth="1"/>
    <col min="3334" max="3334" width="11.140625" style="39" customWidth="1"/>
    <col min="3335" max="3585" width="9.140625" style="39"/>
    <col min="3586" max="3586" width="42.42578125" style="39" customWidth="1"/>
    <col min="3587" max="3589" width="11" style="39" customWidth="1"/>
    <col min="3590" max="3590" width="11.140625" style="39" customWidth="1"/>
    <col min="3591" max="3841" width="9.140625" style="39"/>
    <col min="3842" max="3842" width="42.42578125" style="39" customWidth="1"/>
    <col min="3843" max="3845" width="11" style="39" customWidth="1"/>
    <col min="3846" max="3846" width="11.140625" style="39" customWidth="1"/>
    <col min="3847" max="4097" width="9.140625" style="39"/>
    <col min="4098" max="4098" width="42.42578125" style="39" customWidth="1"/>
    <col min="4099" max="4101" width="11" style="39" customWidth="1"/>
    <col min="4102" max="4102" width="11.140625" style="39" customWidth="1"/>
    <col min="4103" max="4353" width="9.140625" style="39"/>
    <col min="4354" max="4354" width="42.42578125" style="39" customWidth="1"/>
    <col min="4355" max="4357" width="11" style="39" customWidth="1"/>
    <col min="4358" max="4358" width="11.140625" style="39" customWidth="1"/>
    <col min="4359" max="4609" width="9.140625" style="39"/>
    <col min="4610" max="4610" width="42.42578125" style="39" customWidth="1"/>
    <col min="4611" max="4613" width="11" style="39" customWidth="1"/>
    <col min="4614" max="4614" width="11.140625" style="39" customWidth="1"/>
    <col min="4615" max="4865" width="9.140625" style="39"/>
    <col min="4866" max="4866" width="42.42578125" style="39" customWidth="1"/>
    <col min="4867" max="4869" width="11" style="39" customWidth="1"/>
    <col min="4870" max="4870" width="11.140625" style="39" customWidth="1"/>
    <col min="4871" max="5121" width="9.140625" style="39"/>
    <col min="5122" max="5122" width="42.42578125" style="39" customWidth="1"/>
    <col min="5123" max="5125" width="11" style="39" customWidth="1"/>
    <col min="5126" max="5126" width="11.140625" style="39" customWidth="1"/>
    <col min="5127" max="5377" width="9.140625" style="39"/>
    <col min="5378" max="5378" width="42.42578125" style="39" customWidth="1"/>
    <col min="5379" max="5381" width="11" style="39" customWidth="1"/>
    <col min="5382" max="5382" width="11.140625" style="39" customWidth="1"/>
    <col min="5383" max="5633" width="9.140625" style="39"/>
    <col min="5634" max="5634" width="42.42578125" style="39" customWidth="1"/>
    <col min="5635" max="5637" width="11" style="39" customWidth="1"/>
    <col min="5638" max="5638" width="11.140625" style="39" customWidth="1"/>
    <col min="5639" max="5889" width="9.140625" style="39"/>
    <col min="5890" max="5890" width="42.42578125" style="39" customWidth="1"/>
    <col min="5891" max="5893" width="11" style="39" customWidth="1"/>
    <col min="5894" max="5894" width="11.140625" style="39" customWidth="1"/>
    <col min="5895" max="6145" width="9.140625" style="39"/>
    <col min="6146" max="6146" width="42.42578125" style="39" customWidth="1"/>
    <col min="6147" max="6149" width="11" style="39" customWidth="1"/>
    <col min="6150" max="6150" width="11.140625" style="39" customWidth="1"/>
    <col min="6151" max="6401" width="9.140625" style="39"/>
    <col min="6402" max="6402" width="42.42578125" style="39" customWidth="1"/>
    <col min="6403" max="6405" width="11" style="39" customWidth="1"/>
    <col min="6406" max="6406" width="11.140625" style="39" customWidth="1"/>
    <col min="6407" max="6657" width="9.140625" style="39"/>
    <col min="6658" max="6658" width="42.42578125" style="39" customWidth="1"/>
    <col min="6659" max="6661" width="11" style="39" customWidth="1"/>
    <col min="6662" max="6662" width="11.140625" style="39" customWidth="1"/>
    <col min="6663" max="6913" width="9.140625" style="39"/>
    <col min="6914" max="6914" width="42.42578125" style="39" customWidth="1"/>
    <col min="6915" max="6917" width="11" style="39" customWidth="1"/>
    <col min="6918" max="6918" width="11.140625" style="39" customWidth="1"/>
    <col min="6919" max="7169" width="9.140625" style="39"/>
    <col min="7170" max="7170" width="42.42578125" style="39" customWidth="1"/>
    <col min="7171" max="7173" width="11" style="39" customWidth="1"/>
    <col min="7174" max="7174" width="11.140625" style="39" customWidth="1"/>
    <col min="7175" max="7425" width="9.140625" style="39"/>
    <col min="7426" max="7426" width="42.42578125" style="39" customWidth="1"/>
    <col min="7427" max="7429" width="11" style="39" customWidth="1"/>
    <col min="7430" max="7430" width="11.140625" style="39" customWidth="1"/>
    <col min="7431" max="7681" width="9.140625" style="39"/>
    <col min="7682" max="7682" width="42.42578125" style="39" customWidth="1"/>
    <col min="7683" max="7685" width="11" style="39" customWidth="1"/>
    <col min="7686" max="7686" width="11.140625" style="39" customWidth="1"/>
    <col min="7687" max="7937" width="9.140625" style="39"/>
    <col min="7938" max="7938" width="42.42578125" style="39" customWidth="1"/>
    <col min="7939" max="7941" width="11" style="39" customWidth="1"/>
    <col min="7942" max="7942" width="11.140625" style="39" customWidth="1"/>
    <col min="7943" max="8193" width="9.140625" style="39"/>
    <col min="8194" max="8194" width="42.42578125" style="39" customWidth="1"/>
    <col min="8195" max="8197" width="11" style="39" customWidth="1"/>
    <col min="8198" max="8198" width="11.140625" style="39" customWidth="1"/>
    <col min="8199" max="8449" width="9.140625" style="39"/>
    <col min="8450" max="8450" width="42.42578125" style="39" customWidth="1"/>
    <col min="8451" max="8453" width="11" style="39" customWidth="1"/>
    <col min="8454" max="8454" width="11.140625" style="39" customWidth="1"/>
    <col min="8455" max="8705" width="9.140625" style="39"/>
    <col min="8706" max="8706" width="42.42578125" style="39" customWidth="1"/>
    <col min="8707" max="8709" width="11" style="39" customWidth="1"/>
    <col min="8710" max="8710" width="11.140625" style="39" customWidth="1"/>
    <col min="8711" max="8961" width="9.140625" style="39"/>
    <col min="8962" max="8962" width="42.42578125" style="39" customWidth="1"/>
    <col min="8963" max="8965" width="11" style="39" customWidth="1"/>
    <col min="8966" max="8966" width="11.140625" style="39" customWidth="1"/>
    <col min="8967" max="9217" width="9.140625" style="39"/>
    <col min="9218" max="9218" width="42.42578125" style="39" customWidth="1"/>
    <col min="9219" max="9221" width="11" style="39" customWidth="1"/>
    <col min="9222" max="9222" width="11.140625" style="39" customWidth="1"/>
    <col min="9223" max="9473" width="9.140625" style="39"/>
    <col min="9474" max="9474" width="42.42578125" style="39" customWidth="1"/>
    <col min="9475" max="9477" width="11" style="39" customWidth="1"/>
    <col min="9478" max="9478" width="11.140625" style="39" customWidth="1"/>
    <col min="9479" max="9729" width="9.140625" style="39"/>
    <col min="9730" max="9730" width="42.42578125" style="39" customWidth="1"/>
    <col min="9731" max="9733" width="11" style="39" customWidth="1"/>
    <col min="9734" max="9734" width="11.140625" style="39" customWidth="1"/>
    <col min="9735" max="9985" width="9.140625" style="39"/>
    <col min="9986" max="9986" width="42.42578125" style="39" customWidth="1"/>
    <col min="9987" max="9989" width="11" style="39" customWidth="1"/>
    <col min="9990" max="9990" width="11.140625" style="39" customWidth="1"/>
    <col min="9991" max="10241" width="9.140625" style="39"/>
    <col min="10242" max="10242" width="42.42578125" style="39" customWidth="1"/>
    <col min="10243" max="10245" width="11" style="39" customWidth="1"/>
    <col min="10246" max="10246" width="11.140625" style="39" customWidth="1"/>
    <col min="10247" max="10497" width="9.140625" style="39"/>
    <col min="10498" max="10498" width="42.42578125" style="39" customWidth="1"/>
    <col min="10499" max="10501" width="11" style="39" customWidth="1"/>
    <col min="10502" max="10502" width="11.140625" style="39" customWidth="1"/>
    <col min="10503" max="10753" width="9.140625" style="39"/>
    <col min="10754" max="10754" width="42.42578125" style="39" customWidth="1"/>
    <col min="10755" max="10757" width="11" style="39" customWidth="1"/>
    <col min="10758" max="10758" width="11.140625" style="39" customWidth="1"/>
    <col min="10759" max="11009" width="9.140625" style="39"/>
    <col min="11010" max="11010" width="42.42578125" style="39" customWidth="1"/>
    <col min="11011" max="11013" width="11" style="39" customWidth="1"/>
    <col min="11014" max="11014" width="11.140625" style="39" customWidth="1"/>
    <col min="11015" max="11265" width="9.140625" style="39"/>
    <col min="11266" max="11266" width="42.42578125" style="39" customWidth="1"/>
    <col min="11267" max="11269" width="11" style="39" customWidth="1"/>
    <col min="11270" max="11270" width="11.140625" style="39" customWidth="1"/>
    <col min="11271" max="11521" width="9.140625" style="39"/>
    <col min="11522" max="11522" width="42.42578125" style="39" customWidth="1"/>
    <col min="11523" max="11525" width="11" style="39" customWidth="1"/>
    <col min="11526" max="11526" width="11.140625" style="39" customWidth="1"/>
    <col min="11527" max="11777" width="9.140625" style="39"/>
    <col min="11778" max="11778" width="42.42578125" style="39" customWidth="1"/>
    <col min="11779" max="11781" width="11" style="39" customWidth="1"/>
    <col min="11782" max="11782" width="11.140625" style="39" customWidth="1"/>
    <col min="11783" max="12033" width="9.140625" style="39"/>
    <col min="12034" max="12034" width="42.42578125" style="39" customWidth="1"/>
    <col min="12035" max="12037" width="11" style="39" customWidth="1"/>
    <col min="12038" max="12038" width="11.140625" style="39" customWidth="1"/>
    <col min="12039" max="12289" width="9.140625" style="39"/>
    <col min="12290" max="12290" width="42.42578125" style="39" customWidth="1"/>
    <col min="12291" max="12293" width="11" style="39" customWidth="1"/>
    <col min="12294" max="12294" width="11.140625" style="39" customWidth="1"/>
    <col min="12295" max="12545" width="9.140625" style="39"/>
    <col min="12546" max="12546" width="42.42578125" style="39" customWidth="1"/>
    <col min="12547" max="12549" width="11" style="39" customWidth="1"/>
    <col min="12550" max="12550" width="11.140625" style="39" customWidth="1"/>
    <col min="12551" max="12801" width="9.140625" style="39"/>
    <col min="12802" max="12802" width="42.42578125" style="39" customWidth="1"/>
    <col min="12803" max="12805" width="11" style="39" customWidth="1"/>
    <col min="12806" max="12806" width="11.140625" style="39" customWidth="1"/>
    <col min="12807" max="13057" width="9.140625" style="39"/>
    <col min="13058" max="13058" width="42.42578125" style="39" customWidth="1"/>
    <col min="13059" max="13061" width="11" style="39" customWidth="1"/>
    <col min="13062" max="13062" width="11.140625" style="39" customWidth="1"/>
    <col min="13063" max="13313" width="9.140625" style="39"/>
    <col min="13314" max="13314" width="42.42578125" style="39" customWidth="1"/>
    <col min="13315" max="13317" width="11" style="39" customWidth="1"/>
    <col min="13318" max="13318" width="11.140625" style="39" customWidth="1"/>
    <col min="13319" max="13569" width="9.140625" style="39"/>
    <col min="13570" max="13570" width="42.42578125" style="39" customWidth="1"/>
    <col min="13571" max="13573" width="11" style="39" customWidth="1"/>
    <col min="13574" max="13574" width="11.140625" style="39" customWidth="1"/>
    <col min="13575" max="13825" width="9.140625" style="39"/>
    <col min="13826" max="13826" width="42.42578125" style="39" customWidth="1"/>
    <col min="13827" max="13829" width="11" style="39" customWidth="1"/>
    <col min="13830" max="13830" width="11.140625" style="39" customWidth="1"/>
    <col min="13831" max="14081" width="9.140625" style="39"/>
    <col min="14082" max="14082" width="42.42578125" style="39" customWidth="1"/>
    <col min="14083" max="14085" width="11" style="39" customWidth="1"/>
    <col min="14086" max="14086" width="11.140625" style="39" customWidth="1"/>
    <col min="14087" max="14337" width="9.140625" style="39"/>
    <col min="14338" max="14338" width="42.42578125" style="39" customWidth="1"/>
    <col min="14339" max="14341" width="11" style="39" customWidth="1"/>
    <col min="14342" max="14342" width="11.140625" style="39" customWidth="1"/>
    <col min="14343" max="14593" width="9.140625" style="39"/>
    <col min="14594" max="14594" width="42.42578125" style="39" customWidth="1"/>
    <col min="14595" max="14597" width="11" style="39" customWidth="1"/>
    <col min="14598" max="14598" width="11.140625" style="39" customWidth="1"/>
    <col min="14599" max="14849" width="9.140625" style="39"/>
    <col min="14850" max="14850" width="42.42578125" style="39" customWidth="1"/>
    <col min="14851" max="14853" width="11" style="39" customWidth="1"/>
    <col min="14854" max="14854" width="11.140625" style="39" customWidth="1"/>
    <col min="14855" max="15105" width="9.140625" style="39"/>
    <col min="15106" max="15106" width="42.42578125" style="39" customWidth="1"/>
    <col min="15107" max="15109" width="11" style="39" customWidth="1"/>
    <col min="15110" max="15110" width="11.140625" style="39" customWidth="1"/>
    <col min="15111" max="15361" width="9.140625" style="39"/>
    <col min="15362" max="15362" width="42.42578125" style="39" customWidth="1"/>
    <col min="15363" max="15365" width="11" style="39" customWidth="1"/>
    <col min="15366" max="15366" width="11.140625" style="39" customWidth="1"/>
    <col min="15367" max="15617" width="9.140625" style="39"/>
    <col min="15618" max="15618" width="42.42578125" style="39" customWidth="1"/>
    <col min="15619" max="15621" width="11" style="39" customWidth="1"/>
    <col min="15622" max="15622" width="11.140625" style="39" customWidth="1"/>
    <col min="15623" max="15873" width="9.140625" style="39"/>
    <col min="15874" max="15874" width="42.42578125" style="39" customWidth="1"/>
    <col min="15875" max="15877" width="11" style="39" customWidth="1"/>
    <col min="15878" max="15878" width="11.140625" style="39" customWidth="1"/>
    <col min="15879" max="16129" width="9.140625" style="39"/>
    <col min="16130" max="16130" width="42.42578125" style="39" customWidth="1"/>
    <col min="16131" max="16133" width="11" style="39" customWidth="1"/>
    <col min="16134" max="16134" width="11.140625" style="39" customWidth="1"/>
    <col min="16135" max="16384" width="9.140625" style="39"/>
  </cols>
  <sheetData>
    <row r="2" spans="2:6" ht="29.45" customHeight="1" x14ac:dyDescent="0.25">
      <c r="B2" s="79" t="s">
        <v>2113</v>
      </c>
      <c r="C2" s="79"/>
      <c r="D2" s="79"/>
      <c r="E2" s="79"/>
      <c r="F2" s="79"/>
    </row>
    <row r="3" spans="2:6" ht="29.25" customHeight="1" x14ac:dyDescent="0.25">
      <c r="B3" s="72"/>
      <c r="C3" s="72"/>
      <c r="D3" s="72"/>
      <c r="E3" s="16"/>
      <c r="F3" s="7" t="s">
        <v>2114</v>
      </c>
    </row>
    <row r="4" spans="2:6" ht="58.5" customHeight="1" x14ac:dyDescent="0.25">
      <c r="B4" s="98" t="s">
        <v>1958</v>
      </c>
      <c r="C4" s="82" t="s">
        <v>2081</v>
      </c>
      <c r="D4" s="84"/>
      <c r="E4" s="82" t="s">
        <v>2082</v>
      </c>
      <c r="F4" s="84"/>
    </row>
    <row r="5" spans="2:6" ht="55.5" customHeight="1" x14ac:dyDescent="0.25">
      <c r="B5" s="80"/>
      <c r="C5" s="38" t="s">
        <v>1960</v>
      </c>
      <c r="D5" s="38" t="s">
        <v>1961</v>
      </c>
      <c r="E5" s="38" t="s">
        <v>1960</v>
      </c>
      <c r="F5" s="38" t="s">
        <v>2083</v>
      </c>
    </row>
    <row r="6" spans="2:6" x14ac:dyDescent="0.25">
      <c r="B6" s="40" t="s">
        <v>3</v>
      </c>
      <c r="C6" s="40">
        <v>1</v>
      </c>
      <c r="D6" s="40">
        <v>2</v>
      </c>
      <c r="E6" s="40">
        <v>3</v>
      </c>
      <c r="F6" s="40">
        <v>4</v>
      </c>
    </row>
    <row r="7" spans="2:6" x14ac:dyDescent="0.25">
      <c r="B7" s="36" t="s">
        <v>1962</v>
      </c>
      <c r="C7" s="17">
        <f>C8+C9+C13+C23+C29+C34+C39+C54+C57+C61</f>
        <v>530150.9</v>
      </c>
      <c r="D7" s="17">
        <f>D8+D9+D13+D23+D29+D34+D39+D54+D57+D61</f>
        <v>450566.70000000007</v>
      </c>
      <c r="E7" s="17">
        <f>E8+E9+E13+E23+E29+E34+E39</f>
        <v>79196.800000000003</v>
      </c>
      <c r="F7" s="17">
        <f>F8+F9+F13+F23+F29+F34+F39</f>
        <v>58008.3</v>
      </c>
    </row>
    <row r="8" spans="2:6" x14ac:dyDescent="0.25">
      <c r="B8" s="10" t="s">
        <v>2116</v>
      </c>
      <c r="C8" s="6">
        <v>273152.90000000002</v>
      </c>
      <c r="D8" s="8">
        <v>274278</v>
      </c>
      <c r="E8" s="6">
        <v>66001.899999999994</v>
      </c>
      <c r="F8" s="8">
        <v>31583.3</v>
      </c>
    </row>
    <row r="9" spans="2:6" ht="15" customHeight="1" x14ac:dyDescent="0.25">
      <c r="B9" s="10" t="s">
        <v>2117</v>
      </c>
      <c r="C9" s="6">
        <f>SUM(C10:C12)</f>
        <v>35745.1</v>
      </c>
      <c r="D9" s="6">
        <f>SUM(D10:D12)</f>
        <v>43016.4</v>
      </c>
      <c r="E9" s="6">
        <f>SUM(E10:E12)</f>
        <v>8130.6</v>
      </c>
      <c r="F9" s="8">
        <f>SUM(F10:F12)</f>
        <v>11362</v>
      </c>
    </row>
    <row r="10" spans="2:6" x14ac:dyDescent="0.25">
      <c r="B10" s="10" t="s">
        <v>2003</v>
      </c>
      <c r="C10" s="20">
        <v>48.7</v>
      </c>
      <c r="D10" s="34" t="s">
        <v>1835</v>
      </c>
      <c r="E10" s="34" t="s">
        <v>1835</v>
      </c>
      <c r="F10" s="34" t="s">
        <v>1835</v>
      </c>
    </row>
    <row r="11" spans="2:6" ht="15" customHeight="1" x14ac:dyDescent="0.25">
      <c r="B11" s="10" t="s">
        <v>2004</v>
      </c>
      <c r="C11" s="20">
        <v>7754.8</v>
      </c>
      <c r="D11" s="21">
        <v>3739.9</v>
      </c>
      <c r="E11" s="20">
        <v>4638.8</v>
      </c>
      <c r="F11" s="21">
        <v>7923.8</v>
      </c>
    </row>
    <row r="12" spans="2:6" ht="15" customHeight="1" x14ac:dyDescent="0.25">
      <c r="B12" s="10" t="s">
        <v>2005</v>
      </c>
      <c r="C12" s="20">
        <v>27941.599999999999</v>
      </c>
      <c r="D12" s="21">
        <v>39276.5</v>
      </c>
      <c r="E12" s="20">
        <v>3491.8</v>
      </c>
      <c r="F12" s="21">
        <v>3438.2</v>
      </c>
    </row>
    <row r="13" spans="2:6" ht="15" customHeight="1" x14ac:dyDescent="0.25">
      <c r="B13" s="10" t="s">
        <v>2118</v>
      </c>
      <c r="C13" s="8">
        <f>SUM(C14:C22)</f>
        <v>105621</v>
      </c>
      <c r="D13" s="6">
        <f>SUM(D14:D22)</f>
        <v>49916.5</v>
      </c>
      <c r="E13" s="8">
        <f>SUM(E14:E22)</f>
        <v>322</v>
      </c>
      <c r="F13" s="6">
        <f>SUM(F14:F22)</f>
        <v>110.3</v>
      </c>
    </row>
    <row r="14" spans="2:6" x14ac:dyDescent="0.25">
      <c r="B14" s="10" t="s">
        <v>2006</v>
      </c>
      <c r="C14" s="20">
        <v>69832.2</v>
      </c>
      <c r="D14" s="21">
        <v>22024</v>
      </c>
      <c r="E14" s="21">
        <v>322</v>
      </c>
      <c r="F14" s="21">
        <v>110.3</v>
      </c>
    </row>
    <row r="15" spans="2:6" ht="15" customHeight="1" x14ac:dyDescent="0.25">
      <c r="B15" s="10" t="s">
        <v>2007</v>
      </c>
      <c r="C15" s="20">
        <v>3204.8</v>
      </c>
      <c r="D15" s="21">
        <v>2089.3000000000002</v>
      </c>
      <c r="E15" s="34" t="s">
        <v>1835</v>
      </c>
      <c r="F15" s="34" t="s">
        <v>1835</v>
      </c>
    </row>
    <row r="16" spans="2:6" ht="15" customHeight="1" x14ac:dyDescent="0.25">
      <c r="B16" s="10" t="s">
        <v>2008</v>
      </c>
      <c r="C16" s="20">
        <v>1064.3</v>
      </c>
      <c r="D16" s="21">
        <v>1069.4000000000001</v>
      </c>
      <c r="E16" s="34" t="s">
        <v>1835</v>
      </c>
      <c r="F16" s="34" t="s">
        <v>1835</v>
      </c>
    </row>
    <row r="17" spans="2:6" x14ac:dyDescent="0.25">
      <c r="B17" s="10" t="s">
        <v>2009</v>
      </c>
      <c r="C17" s="20">
        <v>900.9</v>
      </c>
      <c r="D17" s="21">
        <v>659</v>
      </c>
      <c r="E17" s="34" t="s">
        <v>1835</v>
      </c>
      <c r="F17" s="34" t="s">
        <v>1835</v>
      </c>
    </row>
    <row r="18" spans="2:6" ht="15" customHeight="1" x14ac:dyDescent="0.25">
      <c r="B18" s="10" t="s">
        <v>2010</v>
      </c>
      <c r="C18" s="20">
        <v>15.2</v>
      </c>
      <c r="D18" s="34" t="s">
        <v>1835</v>
      </c>
      <c r="E18" s="34" t="s">
        <v>1835</v>
      </c>
      <c r="F18" s="34" t="s">
        <v>1835</v>
      </c>
    </row>
    <row r="19" spans="2:6" ht="15" customHeight="1" x14ac:dyDescent="0.25">
      <c r="B19" s="10" t="s">
        <v>2011</v>
      </c>
      <c r="C19" s="20">
        <v>5807.6</v>
      </c>
      <c r="D19" s="21">
        <v>7537.2</v>
      </c>
      <c r="E19" s="34" t="s">
        <v>1835</v>
      </c>
      <c r="F19" s="34" t="s">
        <v>1835</v>
      </c>
    </row>
    <row r="20" spans="2:6" ht="15" customHeight="1" x14ac:dyDescent="0.25">
      <c r="B20" s="10" t="s">
        <v>2012</v>
      </c>
      <c r="C20" s="20">
        <v>16085.2</v>
      </c>
      <c r="D20" s="21">
        <v>7470.7</v>
      </c>
      <c r="E20" s="34" t="s">
        <v>1835</v>
      </c>
      <c r="F20" s="34" t="s">
        <v>1835</v>
      </c>
    </row>
    <row r="21" spans="2:6" ht="15" customHeight="1" x14ac:dyDescent="0.25">
      <c r="B21" s="10" t="s">
        <v>2014</v>
      </c>
      <c r="C21" s="20">
        <v>8637.7000000000007</v>
      </c>
      <c r="D21" s="21">
        <v>9026.9</v>
      </c>
      <c r="E21" s="34" t="s">
        <v>1835</v>
      </c>
      <c r="F21" s="34" t="s">
        <v>1835</v>
      </c>
    </row>
    <row r="22" spans="2:6" ht="15" customHeight="1" x14ac:dyDescent="0.25">
      <c r="B22" s="10" t="s">
        <v>2015</v>
      </c>
      <c r="C22" s="20">
        <v>73.099999999999994</v>
      </c>
      <c r="D22" s="21">
        <v>40</v>
      </c>
      <c r="E22" s="34" t="s">
        <v>1835</v>
      </c>
      <c r="F22" s="34" t="s">
        <v>1835</v>
      </c>
    </row>
    <row r="23" spans="2:6" ht="15" customHeight="1" x14ac:dyDescent="0.25">
      <c r="B23" s="10" t="s">
        <v>2119</v>
      </c>
      <c r="C23" s="6">
        <f>SUM(C24:C28)</f>
        <v>12349.3</v>
      </c>
      <c r="D23" s="6">
        <f>SUM(D24:D28)</f>
        <v>10840.2</v>
      </c>
      <c r="E23" s="6">
        <f>SUM(E24:E28)</f>
        <v>1708.6</v>
      </c>
      <c r="F23" s="6">
        <f>SUM(F24:F28)</f>
        <v>1708.6</v>
      </c>
    </row>
    <row r="24" spans="2:6" ht="15" customHeight="1" x14ac:dyDescent="0.25">
      <c r="B24" s="10" t="s">
        <v>2017</v>
      </c>
      <c r="C24" s="20">
        <v>1420.4</v>
      </c>
      <c r="D24" s="21">
        <v>999.7</v>
      </c>
      <c r="E24" s="34" t="s">
        <v>1835</v>
      </c>
      <c r="F24" s="34" t="s">
        <v>1835</v>
      </c>
    </row>
    <row r="25" spans="2:6" ht="15" customHeight="1" x14ac:dyDescent="0.25">
      <c r="B25" s="10" t="s">
        <v>2018</v>
      </c>
      <c r="C25" s="21">
        <v>1347</v>
      </c>
      <c r="D25" s="21">
        <v>1281.0999999999999</v>
      </c>
      <c r="E25" s="34" t="s">
        <v>1835</v>
      </c>
      <c r="F25" s="34" t="s">
        <v>1835</v>
      </c>
    </row>
    <row r="26" spans="2:6" x14ac:dyDescent="0.25">
      <c r="B26" s="10" t="s">
        <v>2020</v>
      </c>
      <c r="C26" s="20">
        <v>4970.1000000000004</v>
      </c>
      <c r="D26" s="21">
        <v>3989.3</v>
      </c>
      <c r="E26" s="34" t="s">
        <v>1835</v>
      </c>
      <c r="F26" s="34" t="s">
        <v>1835</v>
      </c>
    </row>
    <row r="27" spans="2:6" x14ac:dyDescent="0.25">
      <c r="B27" s="10" t="s">
        <v>2021</v>
      </c>
      <c r="C27" s="21">
        <v>771</v>
      </c>
      <c r="D27" s="21">
        <v>729.3</v>
      </c>
      <c r="E27" s="34" t="s">
        <v>1835</v>
      </c>
      <c r="F27" s="34" t="s">
        <v>1835</v>
      </c>
    </row>
    <row r="28" spans="2:6" ht="15" customHeight="1" x14ac:dyDescent="0.25">
      <c r="B28" s="10" t="s">
        <v>2022</v>
      </c>
      <c r="C28" s="20">
        <v>3840.8</v>
      </c>
      <c r="D28" s="21">
        <v>3840.8</v>
      </c>
      <c r="E28" s="20">
        <v>1708.6</v>
      </c>
      <c r="F28" s="21">
        <v>1708.6</v>
      </c>
    </row>
    <row r="29" spans="2:6" ht="15" customHeight="1" x14ac:dyDescent="0.25">
      <c r="B29" s="10" t="s">
        <v>2120</v>
      </c>
      <c r="C29" s="6">
        <f>SUM(C30:C33)</f>
        <v>27721.7</v>
      </c>
      <c r="D29" s="6">
        <f>SUM(D30:D33)</f>
        <v>29508.6</v>
      </c>
      <c r="E29" s="6">
        <f>SUM(E30:E33)</f>
        <v>1984.2</v>
      </c>
      <c r="F29" s="6">
        <f>SUM(F30:F33)</f>
        <v>6489.2</v>
      </c>
    </row>
    <row r="30" spans="2:6" ht="15" customHeight="1" x14ac:dyDescent="0.25">
      <c r="B30" s="10" t="s">
        <v>2023</v>
      </c>
      <c r="C30" s="20">
        <v>247.3</v>
      </c>
      <c r="D30" s="21">
        <v>714.3</v>
      </c>
      <c r="E30" s="34" t="s">
        <v>1835</v>
      </c>
      <c r="F30" s="34" t="s">
        <v>1835</v>
      </c>
    </row>
    <row r="31" spans="2:6" ht="15" customHeight="1" x14ac:dyDescent="0.25">
      <c r="B31" s="10" t="s">
        <v>2024</v>
      </c>
      <c r="C31" s="20">
        <v>5231.3</v>
      </c>
      <c r="D31" s="21">
        <v>2374.6999999999998</v>
      </c>
      <c r="E31" s="34" t="s">
        <v>1835</v>
      </c>
      <c r="F31" s="34" t="s">
        <v>1835</v>
      </c>
    </row>
    <row r="32" spans="2:6" ht="15" customHeight="1" x14ac:dyDescent="0.25">
      <c r="B32" s="10" t="s">
        <v>2027</v>
      </c>
      <c r="C32" s="20">
        <v>21944.400000000001</v>
      </c>
      <c r="D32" s="21">
        <v>25719.599999999999</v>
      </c>
      <c r="E32" s="20">
        <v>1984.2</v>
      </c>
      <c r="F32" s="21">
        <v>6489.2</v>
      </c>
    </row>
    <row r="33" spans="2:6" ht="15" customHeight="1" x14ac:dyDescent="0.25">
      <c r="B33" s="10" t="s">
        <v>2028</v>
      </c>
      <c r="C33" s="20">
        <v>298.7</v>
      </c>
      <c r="D33" s="21">
        <v>700</v>
      </c>
      <c r="E33" s="34" t="s">
        <v>1835</v>
      </c>
      <c r="F33" s="34" t="s">
        <v>1835</v>
      </c>
    </row>
    <row r="34" spans="2:6" ht="15" customHeight="1" x14ac:dyDescent="0.25">
      <c r="B34" s="10" t="s">
        <v>2121</v>
      </c>
      <c r="C34" s="8">
        <f>SUM(C35:C38)</f>
        <v>8160.7999999999993</v>
      </c>
      <c r="D34" s="8">
        <f>SUM(D35:D38)</f>
        <v>5105.9000000000005</v>
      </c>
      <c r="E34" s="8">
        <f>SUM(E35:E38)</f>
        <v>600.20000000000005</v>
      </c>
      <c r="F34" s="8">
        <f>SUM(F35:F38)</f>
        <v>6350.8</v>
      </c>
    </row>
    <row r="35" spans="2:6" ht="15" customHeight="1" x14ac:dyDescent="0.25">
      <c r="B35" s="10" t="s">
        <v>2030</v>
      </c>
      <c r="C35" s="21">
        <v>5165</v>
      </c>
      <c r="D35" s="21">
        <v>2593.6</v>
      </c>
      <c r="E35" s="34" t="s">
        <v>1835</v>
      </c>
      <c r="F35" s="34" t="s">
        <v>1835</v>
      </c>
    </row>
    <row r="36" spans="2:6" x14ac:dyDescent="0.25">
      <c r="B36" s="10" t="s">
        <v>2031</v>
      </c>
      <c r="C36" s="20">
        <v>2038.5</v>
      </c>
      <c r="D36" s="21">
        <v>1900.1</v>
      </c>
      <c r="E36" s="34" t="s">
        <v>1835</v>
      </c>
      <c r="F36" s="34" t="s">
        <v>1835</v>
      </c>
    </row>
    <row r="37" spans="2:6" ht="15" customHeight="1" x14ac:dyDescent="0.25">
      <c r="B37" s="10" t="s">
        <v>2032</v>
      </c>
      <c r="C37" s="20">
        <v>35.4</v>
      </c>
      <c r="D37" s="21">
        <v>33.6</v>
      </c>
      <c r="E37" s="34" t="s">
        <v>1835</v>
      </c>
      <c r="F37" s="34" t="s">
        <v>1835</v>
      </c>
    </row>
    <row r="38" spans="2:6" ht="15" customHeight="1" x14ac:dyDescent="0.25">
      <c r="B38" s="10" t="s">
        <v>2033</v>
      </c>
      <c r="C38" s="20">
        <v>921.9</v>
      </c>
      <c r="D38" s="21">
        <v>578.6</v>
      </c>
      <c r="E38" s="20">
        <v>600.20000000000005</v>
      </c>
      <c r="F38" s="21">
        <v>6350.8</v>
      </c>
    </row>
    <row r="39" spans="2:6" ht="15" customHeight="1" x14ac:dyDescent="0.25">
      <c r="B39" s="10" t="s">
        <v>2122</v>
      </c>
      <c r="C39" s="6">
        <f>SUM(C40:C53)</f>
        <v>62319.799999999996</v>
      </c>
      <c r="D39" s="6">
        <f>SUM(D40:D53)</f>
        <v>30427.9</v>
      </c>
      <c r="E39" s="6">
        <f>SUM(E40:E53)</f>
        <v>449.3</v>
      </c>
      <c r="F39" s="6">
        <f>SUM(F40:F53)</f>
        <v>404.1</v>
      </c>
    </row>
    <row r="40" spans="2:6" ht="15" customHeight="1" x14ac:dyDescent="0.25">
      <c r="B40" s="10" t="s">
        <v>2034</v>
      </c>
      <c r="C40" s="20">
        <v>7861.1</v>
      </c>
      <c r="D40" s="21">
        <v>8269</v>
      </c>
      <c r="E40" s="34" t="s">
        <v>1835</v>
      </c>
      <c r="F40" s="34" t="s">
        <v>1835</v>
      </c>
    </row>
    <row r="41" spans="2:6" ht="15" customHeight="1" x14ac:dyDescent="0.25">
      <c r="B41" s="10" t="s">
        <v>2036</v>
      </c>
      <c r="C41" s="20">
        <v>2.5</v>
      </c>
      <c r="D41" s="21">
        <v>9.3000000000000007</v>
      </c>
      <c r="E41" s="34" t="s">
        <v>1835</v>
      </c>
      <c r="F41" s="34" t="s">
        <v>1835</v>
      </c>
    </row>
    <row r="42" spans="2:6" x14ac:dyDescent="0.25">
      <c r="B42" s="10" t="s">
        <v>2037</v>
      </c>
      <c r="C42" s="34" t="s">
        <v>1835</v>
      </c>
      <c r="D42" s="21">
        <v>27.9</v>
      </c>
      <c r="E42" s="34" t="s">
        <v>1835</v>
      </c>
      <c r="F42" s="34" t="s">
        <v>1835</v>
      </c>
    </row>
    <row r="43" spans="2:6" ht="15" customHeight="1" x14ac:dyDescent="0.25">
      <c r="B43" s="10" t="s">
        <v>2038</v>
      </c>
      <c r="C43" s="20">
        <v>3453.3</v>
      </c>
      <c r="D43" s="21">
        <v>102.6</v>
      </c>
      <c r="E43" s="34" t="s">
        <v>1835</v>
      </c>
      <c r="F43" s="34" t="s">
        <v>1835</v>
      </c>
    </row>
    <row r="44" spans="2:6" ht="15" customHeight="1" x14ac:dyDescent="0.25">
      <c r="B44" s="10" t="s">
        <v>2039</v>
      </c>
      <c r="C44" s="20">
        <v>7688.5</v>
      </c>
      <c r="D44" s="21">
        <v>4543</v>
      </c>
      <c r="E44" s="34" t="s">
        <v>1835</v>
      </c>
      <c r="F44" s="34" t="s">
        <v>1835</v>
      </c>
    </row>
    <row r="45" spans="2:6" ht="15" customHeight="1" x14ac:dyDescent="0.25">
      <c r="B45" s="10" t="s">
        <v>2040</v>
      </c>
      <c r="C45" s="20">
        <v>301.60000000000002</v>
      </c>
      <c r="D45" s="21">
        <v>986.4</v>
      </c>
      <c r="E45" s="34" t="s">
        <v>1835</v>
      </c>
      <c r="F45" s="34" t="s">
        <v>1835</v>
      </c>
    </row>
    <row r="46" spans="2:6" x14ac:dyDescent="0.25">
      <c r="B46" s="10" t="s">
        <v>2041</v>
      </c>
      <c r="C46" s="20">
        <v>315.10000000000002</v>
      </c>
      <c r="D46" s="21">
        <v>406.1</v>
      </c>
      <c r="E46" s="34" t="s">
        <v>1835</v>
      </c>
      <c r="F46" s="34" t="s">
        <v>1835</v>
      </c>
    </row>
    <row r="47" spans="2:6" ht="15" customHeight="1" x14ac:dyDescent="0.25">
      <c r="B47" s="10" t="s">
        <v>2042</v>
      </c>
      <c r="C47" s="20">
        <v>1206.8</v>
      </c>
      <c r="D47" s="21">
        <v>1176.0999999999999</v>
      </c>
      <c r="E47" s="20">
        <v>17.8</v>
      </c>
      <c r="F47" s="21">
        <v>17.8</v>
      </c>
    </row>
    <row r="48" spans="2:6" x14ac:dyDescent="0.25">
      <c r="B48" s="10" t="s">
        <v>2043</v>
      </c>
      <c r="C48" s="20">
        <v>1756.6</v>
      </c>
      <c r="D48" s="34" t="s">
        <v>1835</v>
      </c>
      <c r="E48" s="34" t="s">
        <v>1835</v>
      </c>
      <c r="F48" s="34" t="s">
        <v>1835</v>
      </c>
    </row>
    <row r="49" spans="2:6" x14ac:dyDescent="0.25">
      <c r="B49" s="10" t="s">
        <v>2044</v>
      </c>
      <c r="C49" s="20">
        <v>1026.0999999999999</v>
      </c>
      <c r="D49" s="21">
        <v>134</v>
      </c>
      <c r="E49" s="20">
        <v>427.6</v>
      </c>
      <c r="F49" s="21">
        <v>386.3</v>
      </c>
    </row>
    <row r="50" spans="2:6" ht="15" customHeight="1" x14ac:dyDescent="0.25">
      <c r="B50" s="10" t="s">
        <v>2046</v>
      </c>
      <c r="C50" s="20">
        <v>207.8</v>
      </c>
      <c r="D50" s="34" t="s">
        <v>1835</v>
      </c>
      <c r="E50" s="34" t="s">
        <v>1835</v>
      </c>
      <c r="F50" s="34" t="s">
        <v>1835</v>
      </c>
    </row>
    <row r="51" spans="2:6" x14ac:dyDescent="0.25">
      <c r="B51" s="10" t="s">
        <v>2047</v>
      </c>
      <c r="C51" s="20">
        <v>11542.3</v>
      </c>
      <c r="D51" s="21">
        <v>371.2</v>
      </c>
      <c r="E51" s="20">
        <v>3.9</v>
      </c>
      <c r="F51" s="34" t="s">
        <v>1835</v>
      </c>
    </row>
    <row r="52" spans="2:6" x14ac:dyDescent="0.25">
      <c r="B52" s="10" t="s">
        <v>2048</v>
      </c>
      <c r="C52" s="20">
        <v>5888.2</v>
      </c>
      <c r="D52" s="21">
        <v>3095.4</v>
      </c>
      <c r="E52" s="34" t="s">
        <v>1835</v>
      </c>
      <c r="F52" s="34" t="s">
        <v>1835</v>
      </c>
    </row>
    <row r="53" spans="2:6" x14ac:dyDescent="0.25">
      <c r="B53" s="10" t="s">
        <v>2051</v>
      </c>
      <c r="C53" s="20">
        <v>21069.9</v>
      </c>
      <c r="D53" s="21">
        <v>11306.9</v>
      </c>
      <c r="E53" s="34" t="s">
        <v>1835</v>
      </c>
      <c r="F53" s="34" t="s">
        <v>1835</v>
      </c>
    </row>
    <row r="54" spans="2:6" ht="15" customHeight="1" x14ac:dyDescent="0.25">
      <c r="B54" s="10" t="s">
        <v>2123</v>
      </c>
      <c r="C54" s="6">
        <f>SUM(C55:C56)</f>
        <v>229.3</v>
      </c>
      <c r="D54" s="6">
        <f>SUM(D55:D56)</f>
        <v>243.7</v>
      </c>
      <c r="E54" s="34" t="s">
        <v>1835</v>
      </c>
      <c r="F54" s="34" t="s">
        <v>1835</v>
      </c>
    </row>
    <row r="55" spans="2:6" x14ac:dyDescent="0.25">
      <c r="B55" s="10" t="s">
        <v>2053</v>
      </c>
      <c r="C55" s="20">
        <v>116.3</v>
      </c>
      <c r="D55" s="21">
        <v>164.2</v>
      </c>
      <c r="E55" s="34" t="s">
        <v>1835</v>
      </c>
      <c r="F55" s="34" t="s">
        <v>1835</v>
      </c>
    </row>
    <row r="56" spans="2:6" x14ac:dyDescent="0.25">
      <c r="B56" s="10" t="s">
        <v>2055</v>
      </c>
      <c r="C56" s="21">
        <v>113</v>
      </c>
      <c r="D56" s="21">
        <v>79.5</v>
      </c>
      <c r="E56" s="34" t="s">
        <v>1835</v>
      </c>
      <c r="F56" s="34" t="s">
        <v>1835</v>
      </c>
    </row>
    <row r="57" spans="2:6" ht="15" customHeight="1" x14ac:dyDescent="0.25">
      <c r="B57" s="10" t="s">
        <v>2125</v>
      </c>
      <c r="C57" s="8">
        <f>SUM(C58:C60)</f>
        <v>2421</v>
      </c>
      <c r="D57" s="8">
        <f>SUM(D58:D60)</f>
        <v>4090.1000000000004</v>
      </c>
      <c r="E57" s="34" t="s">
        <v>1835</v>
      </c>
      <c r="F57" s="34" t="s">
        <v>1835</v>
      </c>
    </row>
    <row r="58" spans="2:6" ht="15" customHeight="1" x14ac:dyDescent="0.25">
      <c r="B58" s="10" t="s">
        <v>2062</v>
      </c>
      <c r="C58" s="20">
        <v>895.2</v>
      </c>
      <c r="D58" s="21">
        <v>743.3</v>
      </c>
      <c r="E58" s="34" t="s">
        <v>1835</v>
      </c>
      <c r="F58" s="34" t="s">
        <v>1835</v>
      </c>
    </row>
    <row r="59" spans="2:6" x14ac:dyDescent="0.25">
      <c r="B59" s="10" t="s">
        <v>2063</v>
      </c>
      <c r="C59" s="20">
        <v>1292.3</v>
      </c>
      <c r="D59" s="21">
        <v>3113.3</v>
      </c>
      <c r="E59" s="34" t="s">
        <v>1835</v>
      </c>
      <c r="F59" s="34" t="s">
        <v>1835</v>
      </c>
    </row>
    <row r="60" spans="2:6" ht="15" customHeight="1" x14ac:dyDescent="0.25">
      <c r="B60" s="10" t="s">
        <v>2064</v>
      </c>
      <c r="C60" s="20">
        <v>233.5</v>
      </c>
      <c r="D60" s="21">
        <v>233.5</v>
      </c>
      <c r="E60" s="34" t="s">
        <v>1835</v>
      </c>
      <c r="F60" s="34" t="s">
        <v>1835</v>
      </c>
    </row>
    <row r="61" spans="2:6" ht="15" customHeight="1" x14ac:dyDescent="0.25">
      <c r="B61" s="10" t="s">
        <v>2126</v>
      </c>
      <c r="C61" s="8">
        <f>SUM(C62:C64)</f>
        <v>2430</v>
      </c>
      <c r="D61" s="8">
        <f>SUM(D62:D64)</f>
        <v>3139.4000000000005</v>
      </c>
      <c r="E61" s="34" t="s">
        <v>1835</v>
      </c>
      <c r="F61" s="34" t="s">
        <v>1835</v>
      </c>
    </row>
    <row r="62" spans="2:6" ht="15" customHeight="1" x14ac:dyDescent="0.25">
      <c r="B62" s="10" t="s">
        <v>2065</v>
      </c>
      <c r="C62" s="20">
        <v>2046.6</v>
      </c>
      <c r="D62" s="21">
        <v>2607.9</v>
      </c>
      <c r="E62" s="34" t="s">
        <v>1835</v>
      </c>
      <c r="F62" s="34" t="s">
        <v>1835</v>
      </c>
    </row>
    <row r="63" spans="2:6" x14ac:dyDescent="0.25">
      <c r="B63" s="10" t="s">
        <v>2066</v>
      </c>
      <c r="C63" s="20">
        <v>5.8</v>
      </c>
      <c r="D63" s="21">
        <v>6.3</v>
      </c>
      <c r="E63" s="34" t="s">
        <v>1835</v>
      </c>
      <c r="F63" s="34" t="s">
        <v>1835</v>
      </c>
    </row>
    <row r="64" spans="2:6" x14ac:dyDescent="0.25">
      <c r="B64" s="10" t="s">
        <v>2067</v>
      </c>
      <c r="C64" s="20">
        <v>377.6</v>
      </c>
      <c r="D64" s="21">
        <v>525.20000000000005</v>
      </c>
      <c r="E64" s="34" t="s">
        <v>1835</v>
      </c>
      <c r="F64" s="34" t="s">
        <v>1835</v>
      </c>
    </row>
    <row r="65" spans="2:6" x14ac:dyDescent="0.25">
      <c r="B65" s="4"/>
      <c r="C65" s="4"/>
      <c r="D65" s="4"/>
      <c r="E65" s="4"/>
      <c r="F65" s="4"/>
    </row>
    <row r="66" spans="2:6" x14ac:dyDescent="0.25">
      <c r="B66" s="109" t="s">
        <v>1999</v>
      </c>
      <c r="C66" s="109"/>
      <c r="D66" s="109"/>
      <c r="E66" s="109"/>
      <c r="F66" s="109"/>
    </row>
  </sheetData>
  <mergeCells count="6">
    <mergeCell ref="B66:F66"/>
    <mergeCell ref="B2:F2"/>
    <mergeCell ref="B3:D3"/>
    <mergeCell ref="B4:B5"/>
    <mergeCell ref="C4:D4"/>
    <mergeCell ref="E4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978"/>
  <sheetViews>
    <sheetView showGridLines="0" zoomScaleNormal="100" workbookViewId="0"/>
  </sheetViews>
  <sheetFormatPr defaultColWidth="9.140625" defaultRowHeight="15" x14ac:dyDescent="0.25"/>
  <cols>
    <col min="1" max="1" width="7.7109375" style="43" customWidth="1"/>
    <col min="2" max="2" width="10.5703125" style="41" customWidth="1"/>
    <col min="3" max="3" width="18.28515625" style="45" customWidth="1"/>
    <col min="4" max="4" width="7" style="46" customWidth="1"/>
    <col min="5" max="10" width="12.85546875" style="42" customWidth="1"/>
    <col min="11" max="16384" width="9.140625" style="43"/>
  </cols>
  <sheetData>
    <row r="2" spans="2:11" ht="18" customHeight="1" x14ac:dyDescent="0.25">
      <c r="B2" s="99" t="s">
        <v>1840</v>
      </c>
      <c r="C2" s="99"/>
      <c r="D2" s="99"/>
      <c r="E2" s="99"/>
      <c r="F2" s="99"/>
      <c r="G2" s="99"/>
      <c r="H2" s="99"/>
      <c r="I2" s="99"/>
      <c r="J2" s="99"/>
    </row>
    <row r="3" spans="2:11" x14ac:dyDescent="0.25">
      <c r="C3" s="44"/>
      <c r="D3" s="44"/>
      <c r="E3" s="44"/>
      <c r="F3" s="44"/>
      <c r="G3" s="44"/>
      <c r="H3" s="44"/>
      <c r="I3" s="44"/>
    </row>
    <row r="4" spans="2:11" x14ac:dyDescent="0.25">
      <c r="J4" s="67" t="s">
        <v>1839</v>
      </c>
    </row>
    <row r="5" spans="2:11" s="47" customFormat="1" x14ac:dyDescent="0.25">
      <c r="B5" s="102" t="s">
        <v>1837</v>
      </c>
      <c r="C5" s="102" t="s">
        <v>0</v>
      </c>
      <c r="D5" s="102" t="s">
        <v>1</v>
      </c>
      <c r="E5" s="107" t="s">
        <v>2</v>
      </c>
      <c r="F5" s="107"/>
      <c r="G5" s="107"/>
      <c r="H5" s="107"/>
      <c r="I5" s="107" t="s">
        <v>1841</v>
      </c>
      <c r="J5" s="107"/>
    </row>
    <row r="6" spans="2:11" x14ac:dyDescent="0.25">
      <c r="B6" s="106"/>
      <c r="C6" s="106"/>
      <c r="D6" s="106"/>
      <c r="E6" s="102" t="s">
        <v>1842</v>
      </c>
      <c r="F6" s="102" t="s">
        <v>1843</v>
      </c>
      <c r="G6" s="102" t="s">
        <v>1836</v>
      </c>
      <c r="H6" s="102" t="s">
        <v>1838</v>
      </c>
      <c r="I6" s="102" t="s">
        <v>1842</v>
      </c>
      <c r="J6" s="102" t="s">
        <v>1843</v>
      </c>
    </row>
    <row r="7" spans="2:11" ht="38.25" customHeight="1" x14ac:dyDescent="0.25">
      <c r="B7" s="103"/>
      <c r="C7" s="103"/>
      <c r="D7" s="103"/>
      <c r="E7" s="103"/>
      <c r="F7" s="103"/>
      <c r="G7" s="103"/>
      <c r="H7" s="103"/>
      <c r="I7" s="103"/>
      <c r="J7" s="103"/>
    </row>
    <row r="8" spans="2:11" x14ac:dyDescent="0.25">
      <c r="B8" s="66" t="s">
        <v>3</v>
      </c>
      <c r="C8" s="66" t="s">
        <v>4</v>
      </c>
      <c r="D8" s="66" t="s">
        <v>5</v>
      </c>
      <c r="E8" s="66">
        <v>1</v>
      </c>
      <c r="F8" s="66">
        <v>2</v>
      </c>
      <c r="G8" s="66">
        <v>3</v>
      </c>
      <c r="H8" s="66">
        <v>4</v>
      </c>
      <c r="I8" s="66">
        <v>5</v>
      </c>
      <c r="J8" s="66">
        <v>6</v>
      </c>
    </row>
    <row r="9" spans="2:11" x14ac:dyDescent="0.25">
      <c r="B9" s="100" t="s">
        <v>1846</v>
      </c>
      <c r="C9" s="100"/>
      <c r="D9" s="100"/>
      <c r="E9" s="100"/>
      <c r="F9" s="100"/>
      <c r="G9" s="100"/>
      <c r="H9" s="100"/>
      <c r="I9" s="100"/>
      <c r="J9" s="100"/>
    </row>
    <row r="10" spans="2:11" ht="60" x14ac:dyDescent="0.25">
      <c r="B10" s="48" t="s">
        <v>7</v>
      </c>
      <c r="C10" s="45" t="s">
        <v>8</v>
      </c>
      <c r="D10" s="49" t="s">
        <v>6</v>
      </c>
      <c r="E10" s="50">
        <v>25360.7</v>
      </c>
      <c r="F10" s="50">
        <v>25320.1</v>
      </c>
      <c r="G10" s="50">
        <v>25330.1</v>
      </c>
      <c r="H10" s="50">
        <v>228.3</v>
      </c>
      <c r="I10" s="50">
        <v>27000.5</v>
      </c>
      <c r="J10" s="50">
        <v>26962.9</v>
      </c>
      <c r="K10" s="51"/>
    </row>
    <row r="11" spans="2:11" ht="30" x14ac:dyDescent="0.25">
      <c r="B11" s="48" t="s">
        <v>10</v>
      </c>
      <c r="C11" s="45" t="s">
        <v>11</v>
      </c>
      <c r="D11" s="49" t="s">
        <v>9</v>
      </c>
      <c r="E11" s="50">
        <v>16001.1</v>
      </c>
      <c r="F11" s="50">
        <v>15487.9</v>
      </c>
      <c r="G11" s="50">
        <v>15487.9</v>
      </c>
      <c r="H11" s="50" t="s">
        <v>1835</v>
      </c>
      <c r="I11" s="50">
        <v>11798.2</v>
      </c>
      <c r="J11" s="50">
        <v>11151.4</v>
      </c>
    </row>
    <row r="12" spans="2:11" ht="30" x14ac:dyDescent="0.25">
      <c r="B12" s="48" t="s">
        <v>12</v>
      </c>
      <c r="C12" s="45" t="s">
        <v>13</v>
      </c>
      <c r="D12" s="49" t="s">
        <v>9</v>
      </c>
      <c r="E12" s="50">
        <v>9980.6</v>
      </c>
      <c r="F12" s="50">
        <v>2404.6999999999998</v>
      </c>
      <c r="G12" s="50">
        <v>2404.6999999999998</v>
      </c>
      <c r="H12" s="50" t="s">
        <v>1835</v>
      </c>
      <c r="I12" s="50">
        <v>10449.799999999999</v>
      </c>
      <c r="J12" s="50">
        <v>2682.4</v>
      </c>
    </row>
    <row r="13" spans="2:11" ht="30" x14ac:dyDescent="0.25">
      <c r="B13" s="48" t="s">
        <v>14</v>
      </c>
      <c r="C13" s="45" t="s">
        <v>15</v>
      </c>
      <c r="D13" s="49" t="s">
        <v>6</v>
      </c>
      <c r="E13" s="50">
        <v>2855.5</v>
      </c>
      <c r="F13" s="50">
        <v>2827.3</v>
      </c>
      <c r="G13" s="50">
        <v>2827.3</v>
      </c>
      <c r="H13" s="50" t="s">
        <v>1835</v>
      </c>
      <c r="I13" s="50">
        <v>1995.5</v>
      </c>
      <c r="J13" s="50">
        <v>1994.6</v>
      </c>
    </row>
    <row r="14" spans="2:11" x14ac:dyDescent="0.25">
      <c r="B14" s="108" t="s">
        <v>1847</v>
      </c>
      <c r="C14" s="108"/>
      <c r="D14" s="108"/>
      <c r="E14" s="108"/>
      <c r="F14" s="108"/>
      <c r="G14" s="108"/>
      <c r="H14" s="108"/>
      <c r="I14" s="108"/>
      <c r="J14" s="108"/>
    </row>
    <row r="15" spans="2:11" ht="105" x14ac:dyDescent="0.25">
      <c r="B15" s="48" t="s">
        <v>16</v>
      </c>
      <c r="C15" s="45" t="s">
        <v>17</v>
      </c>
      <c r="D15" s="49" t="s">
        <v>6</v>
      </c>
      <c r="E15" s="50" t="s">
        <v>1835</v>
      </c>
      <c r="F15" s="50" t="s">
        <v>1835</v>
      </c>
      <c r="G15" s="50" t="s">
        <v>1835</v>
      </c>
      <c r="H15" s="50">
        <v>30.5</v>
      </c>
      <c r="I15" s="50" t="s">
        <v>1835</v>
      </c>
      <c r="J15" s="50" t="s">
        <v>1835</v>
      </c>
    </row>
    <row r="16" spans="2:11" ht="105" x14ac:dyDescent="0.25">
      <c r="B16" s="48" t="s">
        <v>18</v>
      </c>
      <c r="C16" s="45" t="s">
        <v>19</v>
      </c>
      <c r="D16" s="49" t="s">
        <v>6</v>
      </c>
      <c r="E16" s="50" t="s">
        <v>1835</v>
      </c>
      <c r="F16" s="50" t="s">
        <v>1835</v>
      </c>
      <c r="G16" s="50" t="s">
        <v>1835</v>
      </c>
      <c r="H16" s="50">
        <v>8</v>
      </c>
      <c r="I16" s="50" t="s">
        <v>1835</v>
      </c>
      <c r="J16" s="50" t="s">
        <v>1835</v>
      </c>
    </row>
    <row r="17" spans="2:10" x14ac:dyDescent="0.25">
      <c r="B17" s="48" t="s">
        <v>21</v>
      </c>
      <c r="C17" s="45" t="s">
        <v>22</v>
      </c>
      <c r="D17" s="49" t="s">
        <v>20</v>
      </c>
      <c r="E17" s="50">
        <v>1479770</v>
      </c>
      <c r="F17" s="50">
        <v>1479770</v>
      </c>
      <c r="G17" s="50">
        <v>1164150</v>
      </c>
      <c r="H17" s="50">
        <v>225020</v>
      </c>
      <c r="I17" s="50">
        <v>1055500</v>
      </c>
      <c r="J17" s="50">
        <v>1055500</v>
      </c>
    </row>
    <row r="18" spans="2:10" ht="30" x14ac:dyDescent="0.25">
      <c r="B18" s="48" t="s">
        <v>23</v>
      </c>
      <c r="C18" s="45" t="s">
        <v>24</v>
      </c>
      <c r="D18" s="49" t="s">
        <v>20</v>
      </c>
      <c r="E18" s="50">
        <v>122.9</v>
      </c>
      <c r="F18" s="50">
        <v>122.9</v>
      </c>
      <c r="G18" s="50">
        <v>102.5</v>
      </c>
      <c r="H18" s="50">
        <v>13.3</v>
      </c>
      <c r="I18" s="50">
        <v>137.30000000000001</v>
      </c>
      <c r="J18" s="50">
        <v>137.30000000000001</v>
      </c>
    </row>
    <row r="19" spans="2:10" ht="30" x14ac:dyDescent="0.25">
      <c r="B19" s="48" t="s">
        <v>25</v>
      </c>
      <c r="C19" s="45" t="s">
        <v>26</v>
      </c>
      <c r="D19" s="49" t="s">
        <v>20</v>
      </c>
      <c r="E19" s="50">
        <v>3177.3</v>
      </c>
      <c r="F19" s="50">
        <v>3177.3</v>
      </c>
      <c r="G19" s="50">
        <v>2538.9</v>
      </c>
      <c r="H19" s="50">
        <v>532.4</v>
      </c>
      <c r="I19" s="50">
        <v>3844.8</v>
      </c>
      <c r="J19" s="50">
        <v>3844.8</v>
      </c>
    </row>
    <row r="20" spans="2:10" ht="30" x14ac:dyDescent="0.25">
      <c r="B20" s="48" t="s">
        <v>27</v>
      </c>
      <c r="C20" s="45" t="s">
        <v>28</v>
      </c>
      <c r="D20" s="49" t="s">
        <v>20</v>
      </c>
      <c r="E20" s="50">
        <v>2780.7</v>
      </c>
      <c r="F20" s="50">
        <v>2780.7</v>
      </c>
      <c r="G20" s="50">
        <v>2562.1999999999998</v>
      </c>
      <c r="H20" s="50">
        <v>186.9</v>
      </c>
      <c r="I20" s="50" t="s">
        <v>1879</v>
      </c>
      <c r="J20" s="50" t="s">
        <v>1879</v>
      </c>
    </row>
    <row r="21" spans="2:10" ht="45" x14ac:dyDescent="0.25">
      <c r="B21" s="48" t="s">
        <v>29</v>
      </c>
      <c r="C21" s="45" t="s">
        <v>30</v>
      </c>
      <c r="D21" s="49" t="s">
        <v>20</v>
      </c>
      <c r="E21" s="50">
        <v>2870.1</v>
      </c>
      <c r="F21" s="50">
        <v>2870.1</v>
      </c>
      <c r="G21" s="50">
        <v>3149.3</v>
      </c>
      <c r="H21" s="50">
        <v>71.400000000000006</v>
      </c>
      <c r="I21" s="50" t="s">
        <v>1921</v>
      </c>
      <c r="J21" s="50" t="s">
        <v>1921</v>
      </c>
    </row>
    <row r="22" spans="2:10" ht="45" x14ac:dyDescent="0.25">
      <c r="B22" s="48" t="s">
        <v>32</v>
      </c>
      <c r="C22" s="45" t="s">
        <v>33</v>
      </c>
      <c r="D22" s="49" t="s">
        <v>31</v>
      </c>
      <c r="E22" s="50">
        <v>24.4</v>
      </c>
      <c r="F22" s="50">
        <v>24.4</v>
      </c>
      <c r="G22" s="50">
        <v>24.4</v>
      </c>
      <c r="H22" s="50" t="s">
        <v>1835</v>
      </c>
      <c r="I22" s="50" t="s">
        <v>1835</v>
      </c>
      <c r="J22" s="50" t="s">
        <v>1835</v>
      </c>
    </row>
    <row r="23" spans="2:10" ht="45" x14ac:dyDescent="0.25">
      <c r="B23" s="48" t="s">
        <v>34</v>
      </c>
      <c r="C23" s="45" t="s">
        <v>35</v>
      </c>
      <c r="D23" s="49" t="s">
        <v>20</v>
      </c>
      <c r="E23" s="50">
        <v>1514325.8</v>
      </c>
      <c r="F23" s="50">
        <v>1416885.8</v>
      </c>
      <c r="G23" s="50">
        <v>697913.8</v>
      </c>
      <c r="H23" s="50" t="s">
        <v>1835</v>
      </c>
      <c r="I23" s="50">
        <v>0.4</v>
      </c>
      <c r="J23" s="50">
        <v>0.4</v>
      </c>
    </row>
    <row r="24" spans="2:10" x14ac:dyDescent="0.25">
      <c r="B24" s="108" t="s">
        <v>1848</v>
      </c>
      <c r="C24" s="108"/>
      <c r="D24" s="108"/>
      <c r="E24" s="108"/>
      <c r="F24" s="108"/>
      <c r="G24" s="108"/>
      <c r="H24" s="108"/>
      <c r="I24" s="108"/>
      <c r="J24" s="108"/>
    </row>
    <row r="25" spans="2:10" ht="90" x14ac:dyDescent="0.25">
      <c r="B25" s="52" t="s">
        <v>36</v>
      </c>
      <c r="C25" s="52" t="s">
        <v>37</v>
      </c>
      <c r="D25" s="53" t="s">
        <v>31</v>
      </c>
      <c r="E25" s="50">
        <v>1798.2</v>
      </c>
      <c r="F25" s="50">
        <v>1798.2</v>
      </c>
      <c r="G25" s="50">
        <v>1842.5</v>
      </c>
      <c r="H25" s="50">
        <v>123.6</v>
      </c>
      <c r="I25" s="50">
        <v>2498.1</v>
      </c>
      <c r="J25" s="50">
        <v>2498.1</v>
      </c>
    </row>
    <row r="26" spans="2:10" ht="75" x14ac:dyDescent="0.25">
      <c r="B26" s="52" t="s">
        <v>38</v>
      </c>
      <c r="C26" s="52" t="s">
        <v>39</v>
      </c>
      <c r="D26" s="53" t="s">
        <v>31</v>
      </c>
      <c r="E26" s="50">
        <v>29492.799999999999</v>
      </c>
      <c r="F26" s="50">
        <v>29492.799999999999</v>
      </c>
      <c r="G26" s="50">
        <v>29492.799999999999</v>
      </c>
      <c r="H26" s="50" t="s">
        <v>1835</v>
      </c>
      <c r="I26" s="50">
        <v>9894</v>
      </c>
      <c r="J26" s="50">
        <v>9894</v>
      </c>
    </row>
    <row r="27" spans="2:10" ht="60" x14ac:dyDescent="0.25">
      <c r="B27" s="52" t="s">
        <v>40</v>
      </c>
      <c r="C27" s="52" t="s">
        <v>41</v>
      </c>
      <c r="D27" s="53" t="s">
        <v>31</v>
      </c>
      <c r="E27" s="50">
        <v>165453.79999999999</v>
      </c>
      <c r="F27" s="50">
        <v>165453.79999999999</v>
      </c>
      <c r="G27" s="50">
        <v>165453.79999999999</v>
      </c>
      <c r="H27" s="50" t="s">
        <v>1835</v>
      </c>
      <c r="I27" s="50">
        <v>145481.79999999999</v>
      </c>
      <c r="J27" s="50">
        <v>145481.79999999999</v>
      </c>
    </row>
    <row r="28" spans="2:10" ht="60" x14ac:dyDescent="0.25">
      <c r="B28" s="52" t="s">
        <v>42</v>
      </c>
      <c r="C28" s="52" t="s">
        <v>43</v>
      </c>
      <c r="D28" s="53" t="s">
        <v>31</v>
      </c>
      <c r="E28" s="50">
        <v>16889.8</v>
      </c>
      <c r="F28" s="50">
        <v>16889.8</v>
      </c>
      <c r="G28" s="50">
        <v>16889.8</v>
      </c>
      <c r="H28" s="50" t="s">
        <v>1835</v>
      </c>
      <c r="I28" s="50">
        <v>8556.1</v>
      </c>
      <c r="J28" s="50">
        <v>8556.1</v>
      </c>
    </row>
    <row r="29" spans="2:10" x14ac:dyDescent="0.25">
      <c r="B29" s="54" t="s">
        <v>1920</v>
      </c>
      <c r="C29" s="52"/>
      <c r="D29" s="53"/>
      <c r="E29" s="50"/>
      <c r="F29" s="50"/>
      <c r="G29" s="50"/>
      <c r="H29" s="50"/>
      <c r="I29" s="50"/>
      <c r="J29" s="50"/>
    </row>
    <row r="30" spans="2:10" ht="60" x14ac:dyDescent="0.25">
      <c r="B30" s="52" t="s">
        <v>44</v>
      </c>
      <c r="C30" s="52" t="s">
        <v>45</v>
      </c>
      <c r="D30" s="53" t="s">
        <v>31</v>
      </c>
      <c r="E30" s="50">
        <v>2575</v>
      </c>
      <c r="F30" s="50">
        <v>2575</v>
      </c>
      <c r="G30" s="50">
        <v>2575</v>
      </c>
      <c r="H30" s="50" t="s">
        <v>1835</v>
      </c>
      <c r="I30" s="50">
        <v>900</v>
      </c>
      <c r="J30" s="50">
        <v>900</v>
      </c>
    </row>
    <row r="31" spans="2:10" ht="30" x14ac:dyDescent="0.25">
      <c r="B31" s="52" t="s">
        <v>46</v>
      </c>
      <c r="C31" s="52" t="s">
        <v>47</v>
      </c>
      <c r="D31" s="53" t="s">
        <v>31</v>
      </c>
      <c r="E31" s="50">
        <v>37592.5</v>
      </c>
      <c r="F31" s="50">
        <v>37592.5</v>
      </c>
      <c r="G31" s="50">
        <v>37592.5</v>
      </c>
      <c r="H31" s="50" t="s">
        <v>1835</v>
      </c>
      <c r="I31" s="50">
        <v>23704.2</v>
      </c>
      <c r="J31" s="50">
        <v>23704.2</v>
      </c>
    </row>
    <row r="32" spans="2:10" ht="45" x14ac:dyDescent="0.25">
      <c r="B32" s="52" t="s">
        <v>48</v>
      </c>
      <c r="C32" s="52" t="s">
        <v>49</v>
      </c>
      <c r="D32" s="53" t="s">
        <v>31</v>
      </c>
      <c r="E32" s="50">
        <v>239354.9</v>
      </c>
      <c r="F32" s="50">
        <v>239354.9</v>
      </c>
      <c r="G32" s="50">
        <v>255597.7</v>
      </c>
      <c r="H32" s="50">
        <v>26664.2</v>
      </c>
      <c r="I32" s="50">
        <v>195768.5</v>
      </c>
      <c r="J32" s="50">
        <v>195768.5</v>
      </c>
    </row>
    <row r="33" spans="2:10" x14ac:dyDescent="0.25">
      <c r="B33" s="52" t="s">
        <v>50</v>
      </c>
      <c r="C33" s="52" t="s">
        <v>51</v>
      </c>
      <c r="D33" s="53" t="s">
        <v>31</v>
      </c>
      <c r="E33" s="50">
        <v>26713</v>
      </c>
      <c r="F33" s="50">
        <v>12908.4</v>
      </c>
      <c r="G33" s="50">
        <v>8922.2000000000007</v>
      </c>
      <c r="H33" s="50">
        <v>4932.3999999999996</v>
      </c>
      <c r="I33" s="50">
        <v>5425.6</v>
      </c>
      <c r="J33" s="50">
        <v>5425.6</v>
      </c>
    </row>
    <row r="34" spans="2:10" x14ac:dyDescent="0.25">
      <c r="B34" s="52" t="s">
        <v>52</v>
      </c>
      <c r="C34" s="52" t="s">
        <v>53</v>
      </c>
      <c r="D34" s="53" t="s">
        <v>31</v>
      </c>
      <c r="E34" s="50">
        <v>3118</v>
      </c>
      <c r="F34" s="50">
        <v>3118</v>
      </c>
      <c r="G34" s="50">
        <v>3118</v>
      </c>
      <c r="H34" s="50" t="s">
        <v>1835</v>
      </c>
      <c r="I34" s="50">
        <v>2193.9</v>
      </c>
      <c r="J34" s="50">
        <v>2193.9</v>
      </c>
    </row>
    <row r="35" spans="2:10" ht="45" x14ac:dyDescent="0.25">
      <c r="B35" s="52" t="s">
        <v>54</v>
      </c>
      <c r="C35" s="52" t="s">
        <v>55</v>
      </c>
      <c r="D35" s="53" t="s">
        <v>31</v>
      </c>
      <c r="E35" s="50">
        <v>9736</v>
      </c>
      <c r="F35" s="50">
        <v>9736</v>
      </c>
      <c r="G35" s="50">
        <v>9736</v>
      </c>
      <c r="H35" s="50" t="s">
        <v>1835</v>
      </c>
      <c r="I35" s="50">
        <v>62701</v>
      </c>
      <c r="J35" s="50">
        <v>62701</v>
      </c>
    </row>
    <row r="36" spans="2:10" ht="45" x14ac:dyDescent="0.25">
      <c r="B36" s="52" t="s">
        <v>56</v>
      </c>
      <c r="C36" s="52" t="s">
        <v>57</v>
      </c>
      <c r="D36" s="53" t="s">
        <v>31</v>
      </c>
      <c r="E36" s="50">
        <v>675617.5</v>
      </c>
      <c r="F36" s="50">
        <v>658394</v>
      </c>
      <c r="G36" s="50">
        <v>660685.1</v>
      </c>
      <c r="H36" s="50">
        <v>2535.6999999999998</v>
      </c>
      <c r="I36" s="50">
        <v>750085.8</v>
      </c>
      <c r="J36" s="50">
        <v>670267.69999999995</v>
      </c>
    </row>
    <row r="37" spans="2:10" x14ac:dyDescent="0.25">
      <c r="B37" s="52" t="s">
        <v>58</v>
      </c>
      <c r="C37" s="52" t="s">
        <v>59</v>
      </c>
      <c r="D37" s="53" t="s">
        <v>31</v>
      </c>
      <c r="E37" s="50">
        <v>584480.6</v>
      </c>
      <c r="F37" s="50">
        <v>584480.6</v>
      </c>
      <c r="G37" s="50">
        <v>569145.80000000005</v>
      </c>
      <c r="H37" s="50">
        <v>10562.8</v>
      </c>
      <c r="I37" s="50">
        <v>740379.4</v>
      </c>
      <c r="J37" s="50">
        <v>740379.4</v>
      </c>
    </row>
    <row r="38" spans="2:10" ht="30" x14ac:dyDescent="0.25">
      <c r="B38" s="52" t="s">
        <v>60</v>
      </c>
      <c r="C38" s="52" t="s">
        <v>61</v>
      </c>
      <c r="D38" s="53" t="s">
        <v>31</v>
      </c>
      <c r="E38" s="50">
        <v>70019.8</v>
      </c>
      <c r="F38" s="50">
        <v>70019.8</v>
      </c>
      <c r="G38" s="50">
        <v>68203.8</v>
      </c>
      <c r="H38" s="50">
        <v>2054</v>
      </c>
      <c r="I38" s="50">
        <v>517183.5</v>
      </c>
      <c r="J38" s="50">
        <v>517183.5</v>
      </c>
    </row>
    <row r="39" spans="2:10" ht="75" x14ac:dyDescent="0.25">
      <c r="B39" s="52" t="s">
        <v>63</v>
      </c>
      <c r="C39" s="52" t="s">
        <v>64</v>
      </c>
      <c r="D39" s="53" t="s">
        <v>31</v>
      </c>
      <c r="E39" s="50">
        <v>3773</v>
      </c>
      <c r="F39" s="50">
        <v>3773</v>
      </c>
      <c r="G39" s="50">
        <v>3996</v>
      </c>
      <c r="H39" s="50">
        <v>127</v>
      </c>
      <c r="I39" s="50" t="s">
        <v>1835</v>
      </c>
      <c r="J39" s="50" t="s">
        <v>1835</v>
      </c>
    </row>
    <row r="40" spans="2:10" ht="75" x14ac:dyDescent="0.25">
      <c r="B40" s="52" t="s">
        <v>65</v>
      </c>
      <c r="C40" s="52" t="s">
        <v>62</v>
      </c>
      <c r="D40" s="53" t="s">
        <v>31</v>
      </c>
      <c r="E40" s="50">
        <v>37179</v>
      </c>
      <c r="F40" s="50">
        <v>37179</v>
      </c>
      <c r="G40" s="50">
        <v>36934.300000000003</v>
      </c>
      <c r="H40" s="50">
        <v>2396.6999999999998</v>
      </c>
      <c r="I40" s="50">
        <v>24297</v>
      </c>
      <c r="J40" s="50">
        <v>24297</v>
      </c>
    </row>
    <row r="41" spans="2:10" ht="30" x14ac:dyDescent="0.25">
      <c r="B41" s="52" t="s">
        <v>66</v>
      </c>
      <c r="C41" s="52" t="s">
        <v>67</v>
      </c>
      <c r="D41" s="53" t="s">
        <v>31</v>
      </c>
      <c r="E41" s="50">
        <v>13131.9</v>
      </c>
      <c r="F41" s="50">
        <v>13131.9</v>
      </c>
      <c r="G41" s="50">
        <v>13144.1</v>
      </c>
      <c r="H41" s="50">
        <v>83.8</v>
      </c>
      <c r="I41" s="50">
        <v>11194.4</v>
      </c>
      <c r="J41" s="50">
        <v>11194.4</v>
      </c>
    </row>
    <row r="42" spans="2:10" ht="75" x14ac:dyDescent="0.25">
      <c r="B42" s="52" t="s">
        <v>68</v>
      </c>
      <c r="C42" s="52" t="s">
        <v>69</v>
      </c>
      <c r="D42" s="53" t="s">
        <v>31</v>
      </c>
      <c r="E42" s="50">
        <v>96971.8</v>
      </c>
      <c r="F42" s="50">
        <v>96971.8</v>
      </c>
      <c r="G42" s="50">
        <v>96971.8</v>
      </c>
      <c r="H42" s="50" t="s">
        <v>1835</v>
      </c>
      <c r="I42" s="50">
        <v>165107.70000000001</v>
      </c>
      <c r="J42" s="50">
        <v>165107.70000000001</v>
      </c>
    </row>
    <row r="43" spans="2:10" ht="30" x14ac:dyDescent="0.25">
      <c r="B43" s="52" t="s">
        <v>70</v>
      </c>
      <c r="C43" s="52" t="s">
        <v>71</v>
      </c>
      <c r="D43" s="53" t="s">
        <v>31</v>
      </c>
      <c r="E43" s="50">
        <v>2730</v>
      </c>
      <c r="F43" s="50">
        <v>2730</v>
      </c>
      <c r="G43" s="50">
        <v>2181</v>
      </c>
      <c r="H43" s="50">
        <v>866</v>
      </c>
      <c r="I43" s="50">
        <v>6766</v>
      </c>
      <c r="J43" s="50">
        <v>6766</v>
      </c>
    </row>
    <row r="44" spans="2:10" x14ac:dyDescent="0.25">
      <c r="B44" s="52" t="s">
        <v>72</v>
      </c>
      <c r="C44" s="52" t="s">
        <v>73</v>
      </c>
      <c r="D44" s="53" t="s">
        <v>31</v>
      </c>
      <c r="E44" s="50">
        <v>185851.5</v>
      </c>
      <c r="F44" s="50">
        <v>171235.5</v>
      </c>
      <c r="G44" s="50">
        <v>127696.5</v>
      </c>
      <c r="H44" s="50">
        <v>187981</v>
      </c>
      <c r="I44" s="50">
        <v>154719</v>
      </c>
      <c r="J44" s="50">
        <v>144156</v>
      </c>
    </row>
    <row r="45" spans="2:10" ht="30" x14ac:dyDescent="0.25">
      <c r="B45" s="52" t="s">
        <v>74</v>
      </c>
      <c r="C45" s="52" t="s">
        <v>75</v>
      </c>
      <c r="D45" s="53" t="s">
        <v>31</v>
      </c>
      <c r="E45" s="50">
        <v>14980.4</v>
      </c>
      <c r="F45" s="50">
        <v>14980.4</v>
      </c>
      <c r="G45" s="50">
        <v>15297.6</v>
      </c>
      <c r="H45" s="50">
        <v>1769.6</v>
      </c>
      <c r="I45" s="50" t="s">
        <v>1880</v>
      </c>
      <c r="J45" s="50" t="s">
        <v>1880</v>
      </c>
    </row>
    <row r="46" spans="2:10" ht="30" x14ac:dyDescent="0.25">
      <c r="B46" s="52" t="s">
        <v>76</v>
      </c>
      <c r="C46" s="52" t="s">
        <v>77</v>
      </c>
      <c r="D46" s="53" t="s">
        <v>31</v>
      </c>
      <c r="E46" s="50">
        <v>4164.1000000000004</v>
      </c>
      <c r="F46" s="50">
        <v>3414.8</v>
      </c>
      <c r="G46" s="50">
        <v>3243.5</v>
      </c>
      <c r="H46" s="50">
        <v>184.7</v>
      </c>
      <c r="I46" s="50">
        <v>4070</v>
      </c>
      <c r="J46" s="50">
        <v>3204.3</v>
      </c>
    </row>
    <row r="47" spans="2:10" ht="75" x14ac:dyDescent="0.25">
      <c r="B47" s="52" t="s">
        <v>78</v>
      </c>
      <c r="C47" s="52" t="s">
        <v>79</v>
      </c>
      <c r="D47" s="53" t="s">
        <v>31</v>
      </c>
      <c r="E47" s="50">
        <v>50150.8</v>
      </c>
      <c r="F47" s="50" t="s">
        <v>1835</v>
      </c>
      <c r="G47" s="50" t="s">
        <v>1835</v>
      </c>
      <c r="H47" s="50" t="s">
        <v>1835</v>
      </c>
      <c r="I47" s="50">
        <v>43402.5</v>
      </c>
      <c r="J47" s="50" t="s">
        <v>1835</v>
      </c>
    </row>
    <row r="48" spans="2:10" ht="45" x14ac:dyDescent="0.25">
      <c r="B48" s="52" t="s">
        <v>80</v>
      </c>
      <c r="C48" s="52" t="s">
        <v>81</v>
      </c>
      <c r="D48" s="53" t="s">
        <v>31</v>
      </c>
      <c r="E48" s="50">
        <v>5000</v>
      </c>
      <c r="F48" s="50">
        <v>5000</v>
      </c>
      <c r="G48" s="50">
        <v>5000</v>
      </c>
      <c r="H48" s="50" t="s">
        <v>1835</v>
      </c>
      <c r="I48" s="50" t="s">
        <v>1835</v>
      </c>
      <c r="J48" s="50" t="s">
        <v>1835</v>
      </c>
    </row>
    <row r="49" spans="2:10" x14ac:dyDescent="0.25">
      <c r="B49" s="101" t="s">
        <v>1849</v>
      </c>
      <c r="C49" s="101"/>
      <c r="D49" s="101"/>
      <c r="E49" s="101"/>
      <c r="F49" s="101"/>
      <c r="G49" s="101"/>
      <c r="H49" s="101"/>
      <c r="I49" s="101"/>
      <c r="J49" s="101"/>
    </row>
    <row r="50" spans="2:10" ht="75" x14ac:dyDescent="0.25">
      <c r="B50" s="52" t="s">
        <v>83</v>
      </c>
      <c r="C50" s="52" t="s">
        <v>84</v>
      </c>
      <c r="D50" s="53" t="s">
        <v>82</v>
      </c>
      <c r="E50" s="55">
        <v>61016</v>
      </c>
      <c r="F50" s="55">
        <v>59858</v>
      </c>
      <c r="G50" s="55">
        <v>60967</v>
      </c>
      <c r="H50" s="55">
        <v>870</v>
      </c>
      <c r="I50" s="55">
        <v>37447</v>
      </c>
      <c r="J50" s="55">
        <v>37447</v>
      </c>
    </row>
    <row r="51" spans="2:10" ht="90" x14ac:dyDescent="0.25">
      <c r="B51" s="52" t="s">
        <v>85</v>
      </c>
      <c r="C51" s="52" t="s">
        <v>86</v>
      </c>
      <c r="D51" s="53" t="s">
        <v>31</v>
      </c>
      <c r="E51" s="50">
        <v>220.1</v>
      </c>
      <c r="F51" s="50">
        <v>220.1</v>
      </c>
      <c r="G51" s="50">
        <v>460.1</v>
      </c>
      <c r="H51" s="50" t="s">
        <v>1835</v>
      </c>
      <c r="I51" s="50">
        <v>493</v>
      </c>
      <c r="J51" s="50">
        <v>493</v>
      </c>
    </row>
    <row r="52" spans="2:10" ht="30" x14ac:dyDescent="0.25">
      <c r="B52" s="52" t="s">
        <v>87</v>
      </c>
      <c r="C52" s="52" t="s">
        <v>88</v>
      </c>
      <c r="D52" s="53" t="s">
        <v>82</v>
      </c>
      <c r="E52" s="55">
        <v>49000</v>
      </c>
      <c r="F52" s="55">
        <v>49000</v>
      </c>
      <c r="G52" s="55">
        <v>49000</v>
      </c>
      <c r="H52" s="55" t="s">
        <v>1835</v>
      </c>
      <c r="I52" s="55">
        <v>108000</v>
      </c>
      <c r="J52" s="55">
        <v>108000</v>
      </c>
    </row>
    <row r="53" spans="2:10" ht="30" x14ac:dyDescent="0.25">
      <c r="B53" s="48">
        <v>101314601</v>
      </c>
      <c r="C53" s="52" t="s">
        <v>89</v>
      </c>
      <c r="D53" s="53" t="s">
        <v>31</v>
      </c>
      <c r="E53" s="50">
        <v>5891.6</v>
      </c>
      <c r="F53" s="50">
        <v>5891.3</v>
      </c>
      <c r="G53" s="50">
        <v>5891.3</v>
      </c>
      <c r="H53" s="50">
        <v>3</v>
      </c>
      <c r="I53" s="50">
        <v>4036.3</v>
      </c>
      <c r="J53" s="50">
        <v>4036.2</v>
      </c>
    </row>
    <row r="54" spans="2:10" x14ac:dyDescent="0.25">
      <c r="B54" s="54" t="s">
        <v>1922</v>
      </c>
      <c r="C54" s="52"/>
      <c r="D54" s="53"/>
      <c r="E54" s="55"/>
      <c r="F54" s="55"/>
      <c r="G54" s="55"/>
      <c r="H54" s="55"/>
      <c r="I54" s="55"/>
      <c r="J54" s="55"/>
    </row>
    <row r="55" spans="2:10" ht="60" x14ac:dyDescent="0.25">
      <c r="B55" s="52" t="s">
        <v>90</v>
      </c>
      <c r="C55" s="52" t="s">
        <v>91</v>
      </c>
      <c r="D55" s="53" t="s">
        <v>31</v>
      </c>
      <c r="E55" s="50" t="s">
        <v>1835</v>
      </c>
      <c r="F55" s="50" t="s">
        <v>1835</v>
      </c>
      <c r="G55" s="50" t="s">
        <v>1835</v>
      </c>
      <c r="H55" s="50" t="s">
        <v>1835</v>
      </c>
      <c r="I55" s="50">
        <v>18.2</v>
      </c>
      <c r="J55" s="50">
        <v>18.2</v>
      </c>
    </row>
    <row r="56" spans="2:10" ht="45" x14ac:dyDescent="0.25">
      <c r="B56" s="52" t="s">
        <v>92</v>
      </c>
      <c r="C56" s="52" t="s">
        <v>93</v>
      </c>
      <c r="D56" s="53" t="s">
        <v>31</v>
      </c>
      <c r="E56" s="50" t="s">
        <v>1835</v>
      </c>
      <c r="F56" s="50" t="s">
        <v>1835</v>
      </c>
      <c r="G56" s="50" t="s">
        <v>1835</v>
      </c>
      <c r="H56" s="50" t="s">
        <v>1835</v>
      </c>
      <c r="I56" s="50">
        <v>36.6</v>
      </c>
      <c r="J56" s="50">
        <v>36.6</v>
      </c>
    </row>
    <row r="57" spans="2:10" ht="30" x14ac:dyDescent="0.25">
      <c r="B57" s="52" t="s">
        <v>94</v>
      </c>
      <c r="C57" s="52" t="s">
        <v>95</v>
      </c>
      <c r="D57" s="53" t="s">
        <v>31</v>
      </c>
      <c r="E57" s="50">
        <v>1709.5</v>
      </c>
      <c r="F57" s="50">
        <v>1709.5</v>
      </c>
      <c r="G57" s="50">
        <v>1448.2</v>
      </c>
      <c r="H57" s="50">
        <v>639</v>
      </c>
      <c r="I57" s="50">
        <v>531.6</v>
      </c>
      <c r="J57" s="50">
        <v>531.6</v>
      </c>
    </row>
    <row r="58" spans="2:10" ht="30" x14ac:dyDescent="0.25">
      <c r="B58" s="52" t="s">
        <v>96</v>
      </c>
      <c r="C58" s="52" t="s">
        <v>97</v>
      </c>
      <c r="D58" s="53" t="s">
        <v>31</v>
      </c>
      <c r="E58" s="50">
        <v>439.7</v>
      </c>
      <c r="F58" s="50">
        <v>439.7</v>
      </c>
      <c r="G58" s="50">
        <v>362.2</v>
      </c>
      <c r="H58" s="50">
        <v>77.5</v>
      </c>
      <c r="I58" s="50">
        <v>716</v>
      </c>
      <c r="J58" s="50">
        <v>716</v>
      </c>
    </row>
    <row r="59" spans="2:10" ht="30" x14ac:dyDescent="0.25">
      <c r="B59" s="52" t="s">
        <v>98</v>
      </c>
      <c r="C59" s="52" t="s">
        <v>99</v>
      </c>
      <c r="D59" s="53" t="s">
        <v>31</v>
      </c>
      <c r="E59" s="50">
        <v>48.8</v>
      </c>
      <c r="F59" s="50">
        <v>48.8</v>
      </c>
      <c r="G59" s="50">
        <v>48.8</v>
      </c>
      <c r="H59" s="50">
        <v>92.9</v>
      </c>
      <c r="I59" s="50">
        <v>22.8</v>
      </c>
      <c r="J59" s="50">
        <v>22.8</v>
      </c>
    </row>
    <row r="60" spans="2:10" ht="90" x14ac:dyDescent="0.25">
      <c r="B60" s="52" t="s">
        <v>100</v>
      </c>
      <c r="C60" s="52" t="s">
        <v>101</v>
      </c>
      <c r="D60" s="53" t="s">
        <v>20</v>
      </c>
      <c r="E60" s="50">
        <v>1192.7</v>
      </c>
      <c r="F60" s="50">
        <v>1192.7</v>
      </c>
      <c r="G60" s="50">
        <v>1192.7</v>
      </c>
      <c r="H60" s="50" t="s">
        <v>1835</v>
      </c>
      <c r="I60" s="50">
        <v>1566</v>
      </c>
      <c r="J60" s="50">
        <v>1566</v>
      </c>
    </row>
    <row r="61" spans="2:10" x14ac:dyDescent="0.25">
      <c r="B61" s="52" t="s">
        <v>102</v>
      </c>
      <c r="C61" s="52" t="s">
        <v>103</v>
      </c>
      <c r="D61" s="53" t="s">
        <v>31</v>
      </c>
      <c r="E61" s="50">
        <v>0.1</v>
      </c>
      <c r="F61" s="50">
        <v>0.1</v>
      </c>
      <c r="G61" s="50">
        <v>0.1</v>
      </c>
      <c r="H61" s="50" t="s">
        <v>1835</v>
      </c>
      <c r="I61" s="50">
        <v>0.1</v>
      </c>
      <c r="J61" s="50">
        <v>0.1</v>
      </c>
    </row>
    <row r="62" spans="2:10" ht="30" x14ac:dyDescent="0.25">
      <c r="B62" s="52" t="s">
        <v>104</v>
      </c>
      <c r="C62" s="52" t="s">
        <v>105</v>
      </c>
      <c r="D62" s="53" t="s">
        <v>20</v>
      </c>
      <c r="E62" s="50">
        <v>124000</v>
      </c>
      <c r="F62" s="50">
        <v>124000</v>
      </c>
      <c r="G62" s="50">
        <v>124000</v>
      </c>
      <c r="H62" s="50" t="s">
        <v>1835</v>
      </c>
      <c r="I62" s="50">
        <v>630548.5</v>
      </c>
      <c r="J62" s="50">
        <v>630548.5</v>
      </c>
    </row>
    <row r="63" spans="2:10" x14ac:dyDescent="0.25">
      <c r="B63" s="52" t="s">
        <v>106</v>
      </c>
      <c r="C63" s="52" t="s">
        <v>107</v>
      </c>
      <c r="D63" s="53" t="s">
        <v>20</v>
      </c>
      <c r="E63" s="50">
        <v>779750</v>
      </c>
      <c r="F63" s="50">
        <v>779750</v>
      </c>
      <c r="G63" s="50">
        <v>779750</v>
      </c>
      <c r="H63" s="50" t="s">
        <v>1835</v>
      </c>
      <c r="I63" s="50" t="s">
        <v>1835</v>
      </c>
      <c r="J63" s="50" t="s">
        <v>1835</v>
      </c>
    </row>
    <row r="64" spans="2:10" ht="75" x14ac:dyDescent="0.25">
      <c r="B64" s="52" t="s">
        <v>108</v>
      </c>
      <c r="C64" s="52" t="s">
        <v>109</v>
      </c>
      <c r="D64" s="53" t="s">
        <v>20</v>
      </c>
      <c r="E64" s="50">
        <v>414.1</v>
      </c>
      <c r="F64" s="50">
        <v>414.1</v>
      </c>
      <c r="G64" s="50">
        <v>419.1</v>
      </c>
      <c r="H64" s="50">
        <v>2.1</v>
      </c>
      <c r="I64" s="50">
        <v>423.5</v>
      </c>
      <c r="J64" s="50">
        <v>423.5</v>
      </c>
    </row>
    <row r="65" spans="2:10" ht="75" x14ac:dyDescent="0.25">
      <c r="B65" s="52" t="s">
        <v>110</v>
      </c>
      <c r="C65" s="52" t="s">
        <v>111</v>
      </c>
      <c r="D65" s="53" t="s">
        <v>20</v>
      </c>
      <c r="E65" s="50">
        <v>730253.8</v>
      </c>
      <c r="F65" s="50">
        <v>730253.8</v>
      </c>
      <c r="G65" s="50">
        <v>730253.8</v>
      </c>
      <c r="H65" s="50" t="s">
        <v>1835</v>
      </c>
      <c r="I65" s="50">
        <v>785764.5</v>
      </c>
      <c r="J65" s="50">
        <v>785764.5</v>
      </c>
    </row>
    <row r="66" spans="2:10" x14ac:dyDescent="0.25">
      <c r="B66" s="52" t="s">
        <v>113</v>
      </c>
      <c r="C66" s="52" t="s">
        <v>114</v>
      </c>
      <c r="D66" s="53" t="s">
        <v>112</v>
      </c>
      <c r="E66" s="50">
        <v>87795</v>
      </c>
      <c r="F66" s="50">
        <v>87795</v>
      </c>
      <c r="G66" s="50">
        <v>87795</v>
      </c>
      <c r="H66" s="50" t="s">
        <v>1835</v>
      </c>
      <c r="I66" s="50">
        <v>110897.1</v>
      </c>
      <c r="J66" s="50">
        <v>110897.1</v>
      </c>
    </row>
    <row r="67" spans="2:10" ht="30" x14ac:dyDescent="0.25">
      <c r="B67" s="52" t="s">
        <v>116</v>
      </c>
      <c r="C67" s="52" t="s">
        <v>117</v>
      </c>
      <c r="D67" s="53" t="s">
        <v>115</v>
      </c>
      <c r="E67" s="50">
        <v>34.700000000000003</v>
      </c>
      <c r="F67" s="50">
        <v>34.700000000000003</v>
      </c>
      <c r="G67" s="50">
        <v>34.700000000000003</v>
      </c>
      <c r="H67" s="50" t="s">
        <v>1835</v>
      </c>
      <c r="I67" s="50">
        <v>38.9</v>
      </c>
      <c r="J67" s="50">
        <v>38.9</v>
      </c>
    </row>
    <row r="68" spans="2:10" ht="30" x14ac:dyDescent="0.25">
      <c r="B68" s="52" t="s">
        <v>118</v>
      </c>
      <c r="C68" s="52" t="s">
        <v>119</v>
      </c>
      <c r="D68" s="53" t="s">
        <v>115</v>
      </c>
      <c r="E68" s="50">
        <v>5</v>
      </c>
      <c r="F68" s="50">
        <v>4.8</v>
      </c>
      <c r="G68" s="50">
        <v>1.7</v>
      </c>
      <c r="H68" s="50">
        <v>3.2</v>
      </c>
      <c r="I68" s="50">
        <v>2.8</v>
      </c>
      <c r="J68" s="50">
        <v>2.8</v>
      </c>
    </row>
    <row r="69" spans="2:10" ht="30" x14ac:dyDescent="0.25">
      <c r="B69" s="52" t="s">
        <v>120</v>
      </c>
      <c r="C69" s="52" t="s">
        <v>121</v>
      </c>
      <c r="D69" s="53" t="s">
        <v>115</v>
      </c>
      <c r="E69" s="50">
        <v>102.6</v>
      </c>
      <c r="F69" s="50">
        <v>102.5</v>
      </c>
      <c r="G69" s="50">
        <v>227.7</v>
      </c>
      <c r="H69" s="50">
        <v>28.9</v>
      </c>
      <c r="I69" s="50">
        <v>132.1</v>
      </c>
      <c r="J69" s="50">
        <v>131.5</v>
      </c>
    </row>
    <row r="70" spans="2:10" ht="45" x14ac:dyDescent="0.25">
      <c r="B70" s="52" t="s">
        <v>122</v>
      </c>
      <c r="C70" s="52" t="s">
        <v>123</v>
      </c>
      <c r="D70" s="53" t="s">
        <v>115</v>
      </c>
      <c r="E70" s="50">
        <v>638.20000000000005</v>
      </c>
      <c r="F70" s="50">
        <v>638.20000000000005</v>
      </c>
      <c r="G70" s="50">
        <v>638.9</v>
      </c>
      <c r="H70" s="50">
        <v>5.9</v>
      </c>
      <c r="I70" s="50">
        <v>776.8</v>
      </c>
      <c r="J70" s="50">
        <v>776.5</v>
      </c>
    </row>
    <row r="71" spans="2:10" ht="30" x14ac:dyDescent="0.25">
      <c r="B71" s="52" t="s">
        <v>125</v>
      </c>
      <c r="C71" s="52" t="s">
        <v>124</v>
      </c>
      <c r="D71" s="53" t="s">
        <v>115</v>
      </c>
      <c r="E71" s="50">
        <v>388.4</v>
      </c>
      <c r="F71" s="50">
        <v>295.5</v>
      </c>
      <c r="G71" s="50">
        <v>331.6</v>
      </c>
      <c r="H71" s="50">
        <v>54</v>
      </c>
      <c r="I71" s="50">
        <v>334.8</v>
      </c>
      <c r="J71" s="50">
        <v>275.3</v>
      </c>
    </row>
    <row r="72" spans="2:10" ht="90" x14ac:dyDescent="0.25">
      <c r="B72" s="52" t="s">
        <v>126</v>
      </c>
      <c r="C72" s="52" t="s">
        <v>127</v>
      </c>
      <c r="D72" s="53" t="s">
        <v>115</v>
      </c>
      <c r="E72" s="50">
        <v>61.3</v>
      </c>
      <c r="F72" s="50">
        <v>61.2</v>
      </c>
      <c r="G72" s="50">
        <v>75</v>
      </c>
      <c r="H72" s="50">
        <v>87</v>
      </c>
      <c r="I72" s="50">
        <v>104.6</v>
      </c>
      <c r="J72" s="50">
        <v>104.6</v>
      </c>
    </row>
    <row r="73" spans="2:10" ht="60" x14ac:dyDescent="0.25">
      <c r="B73" s="52" t="s">
        <v>128</v>
      </c>
      <c r="C73" s="52" t="s">
        <v>129</v>
      </c>
      <c r="D73" s="53" t="s">
        <v>115</v>
      </c>
      <c r="E73" s="50">
        <v>698.9</v>
      </c>
      <c r="F73" s="50">
        <v>697.6</v>
      </c>
      <c r="G73" s="50">
        <v>929.9</v>
      </c>
      <c r="H73" s="50">
        <v>22.4</v>
      </c>
      <c r="I73" s="50">
        <v>567.20000000000005</v>
      </c>
      <c r="J73" s="50">
        <v>565.79999999999995</v>
      </c>
    </row>
    <row r="74" spans="2:10" ht="30" x14ac:dyDescent="0.25">
      <c r="B74" s="52" t="s">
        <v>130</v>
      </c>
      <c r="C74" s="52" t="s">
        <v>131</v>
      </c>
      <c r="D74" s="53" t="s">
        <v>20</v>
      </c>
      <c r="E74" s="50">
        <v>120582.6</v>
      </c>
      <c r="F74" s="50">
        <v>120582.6</v>
      </c>
      <c r="G74" s="50">
        <v>73696</v>
      </c>
      <c r="H74" s="50">
        <v>137688.6</v>
      </c>
      <c r="I74" s="50" t="s">
        <v>1835</v>
      </c>
      <c r="J74" s="50" t="s">
        <v>1835</v>
      </c>
    </row>
    <row r="75" spans="2:10" ht="60" x14ac:dyDescent="0.25">
      <c r="B75" s="52" t="s">
        <v>132</v>
      </c>
      <c r="C75" s="52" t="s">
        <v>133</v>
      </c>
      <c r="D75" s="53" t="s">
        <v>20</v>
      </c>
      <c r="E75" s="50">
        <v>12954</v>
      </c>
      <c r="F75" s="50">
        <v>12954</v>
      </c>
      <c r="G75" s="50">
        <v>12954</v>
      </c>
      <c r="H75" s="50" t="s">
        <v>1835</v>
      </c>
      <c r="I75" s="50" t="s">
        <v>1835</v>
      </c>
      <c r="J75" s="50" t="s">
        <v>1835</v>
      </c>
    </row>
    <row r="76" spans="2:10" ht="30" x14ac:dyDescent="0.25">
      <c r="B76" s="52" t="s">
        <v>134</v>
      </c>
      <c r="C76" s="52" t="s">
        <v>135</v>
      </c>
      <c r="D76" s="53" t="s">
        <v>20</v>
      </c>
      <c r="E76" s="50">
        <v>348060</v>
      </c>
      <c r="F76" s="50">
        <v>348060</v>
      </c>
      <c r="G76" s="50">
        <v>348060</v>
      </c>
      <c r="H76" s="50" t="s">
        <v>1835</v>
      </c>
      <c r="I76" s="50" t="s">
        <v>1835</v>
      </c>
      <c r="J76" s="50" t="s">
        <v>1835</v>
      </c>
    </row>
    <row r="77" spans="2:10" ht="60" x14ac:dyDescent="0.25">
      <c r="B77" s="52" t="s">
        <v>136</v>
      </c>
      <c r="C77" s="52" t="s">
        <v>137</v>
      </c>
      <c r="D77" s="53" t="s">
        <v>20</v>
      </c>
      <c r="E77" s="50">
        <v>585271</v>
      </c>
      <c r="F77" s="50">
        <v>585271</v>
      </c>
      <c r="G77" s="50">
        <v>608965</v>
      </c>
      <c r="H77" s="50">
        <v>151885</v>
      </c>
      <c r="I77" s="50">
        <v>579004</v>
      </c>
      <c r="J77" s="50">
        <v>579004</v>
      </c>
    </row>
    <row r="78" spans="2:10" ht="90" x14ac:dyDescent="0.25">
      <c r="B78" s="52" t="s">
        <v>138</v>
      </c>
      <c r="C78" s="52" t="s">
        <v>139</v>
      </c>
      <c r="D78" s="53" t="s">
        <v>31</v>
      </c>
      <c r="E78" s="50">
        <v>2146.6</v>
      </c>
      <c r="F78" s="50">
        <v>2146.6</v>
      </c>
      <c r="G78" s="50">
        <v>2100.6999999999998</v>
      </c>
      <c r="H78" s="50">
        <v>315</v>
      </c>
      <c r="I78" s="50">
        <v>1534.4</v>
      </c>
      <c r="J78" s="50">
        <v>1534.4</v>
      </c>
    </row>
    <row r="79" spans="2:10" ht="105" x14ac:dyDescent="0.25">
      <c r="B79" s="52" t="s">
        <v>140</v>
      </c>
      <c r="C79" s="52" t="s">
        <v>141</v>
      </c>
      <c r="D79" s="53" t="s">
        <v>31</v>
      </c>
      <c r="E79" s="50">
        <v>2082.5</v>
      </c>
      <c r="F79" s="50">
        <v>2082.5</v>
      </c>
      <c r="G79" s="50">
        <v>1208.0999999999999</v>
      </c>
      <c r="H79" s="50">
        <v>2018.1</v>
      </c>
      <c r="I79" s="50">
        <v>986.6</v>
      </c>
      <c r="J79" s="50">
        <v>986.6</v>
      </c>
    </row>
    <row r="80" spans="2:10" ht="30" x14ac:dyDescent="0.25">
      <c r="B80" s="52" t="s">
        <v>142</v>
      </c>
      <c r="C80" s="52" t="s">
        <v>143</v>
      </c>
      <c r="D80" s="53" t="s">
        <v>31</v>
      </c>
      <c r="E80" s="50">
        <v>2.2000000000000002</v>
      </c>
      <c r="F80" s="50">
        <v>2.2000000000000002</v>
      </c>
      <c r="G80" s="50">
        <v>9.1</v>
      </c>
      <c r="H80" s="50">
        <v>10.1</v>
      </c>
      <c r="I80" s="50">
        <v>16.7</v>
      </c>
      <c r="J80" s="50">
        <v>16.7</v>
      </c>
    </row>
    <row r="81" spans="2:17" ht="30" x14ac:dyDescent="0.25">
      <c r="B81" s="52" t="s">
        <v>144</v>
      </c>
      <c r="C81" s="52" t="s">
        <v>145</v>
      </c>
      <c r="D81" s="53" t="s">
        <v>31</v>
      </c>
      <c r="E81" s="50">
        <v>7266.3</v>
      </c>
      <c r="F81" s="50">
        <v>7266.3</v>
      </c>
      <c r="G81" s="50">
        <v>8542.2999999999993</v>
      </c>
      <c r="H81" s="50">
        <v>2070.6999999999998</v>
      </c>
      <c r="I81" s="50">
        <v>3674.2</v>
      </c>
      <c r="J81" s="50">
        <v>3674.2</v>
      </c>
    </row>
    <row r="82" spans="2:17" ht="90" x14ac:dyDescent="0.25">
      <c r="B82" s="52" t="s">
        <v>146</v>
      </c>
      <c r="C82" s="52" t="s">
        <v>147</v>
      </c>
      <c r="D82" s="53" t="s">
        <v>31</v>
      </c>
      <c r="E82" s="50">
        <v>8.8000000000000007</v>
      </c>
      <c r="F82" s="50">
        <v>8.8000000000000007</v>
      </c>
      <c r="G82" s="50">
        <v>8.8000000000000007</v>
      </c>
      <c r="H82" s="50" t="s">
        <v>1835</v>
      </c>
      <c r="I82" s="50">
        <v>4.2</v>
      </c>
      <c r="J82" s="50">
        <v>4.2</v>
      </c>
    </row>
    <row r="83" spans="2:17" ht="75" x14ac:dyDescent="0.25">
      <c r="B83" s="52" t="s">
        <v>148</v>
      </c>
      <c r="C83" s="52" t="s">
        <v>149</v>
      </c>
      <c r="D83" s="53" t="s">
        <v>31</v>
      </c>
      <c r="E83" s="50">
        <v>40019.699999999997</v>
      </c>
      <c r="F83" s="50">
        <v>10902.6</v>
      </c>
      <c r="G83" s="50">
        <v>10466.5</v>
      </c>
      <c r="H83" s="50">
        <v>1138.4000000000001</v>
      </c>
      <c r="I83" s="50">
        <v>37903.300000000003</v>
      </c>
      <c r="J83" s="50">
        <v>9045.9</v>
      </c>
    </row>
    <row r="84" spans="2:17" ht="75" x14ac:dyDescent="0.25">
      <c r="B84" s="52" t="s">
        <v>150</v>
      </c>
      <c r="C84" s="52" t="s">
        <v>151</v>
      </c>
      <c r="D84" s="53" t="s">
        <v>31</v>
      </c>
      <c r="E84" s="50">
        <v>7771.4</v>
      </c>
      <c r="F84" s="50">
        <v>7771.4</v>
      </c>
      <c r="G84" s="50">
        <v>7771.4</v>
      </c>
      <c r="H84" s="50" t="s">
        <v>1835</v>
      </c>
      <c r="I84" s="50">
        <v>4575.2</v>
      </c>
      <c r="J84" s="50">
        <v>4575.2</v>
      </c>
    </row>
    <row r="85" spans="2:17" x14ac:dyDescent="0.25">
      <c r="B85" s="52" t="s">
        <v>152</v>
      </c>
      <c r="C85" s="52" t="s">
        <v>153</v>
      </c>
      <c r="D85" s="53" t="s">
        <v>31</v>
      </c>
      <c r="E85" s="50">
        <v>393.1</v>
      </c>
      <c r="F85" s="50">
        <v>393.1</v>
      </c>
      <c r="G85" s="50">
        <v>708.1</v>
      </c>
      <c r="H85" s="50">
        <v>225.3</v>
      </c>
      <c r="I85" s="56" t="s">
        <v>1941</v>
      </c>
      <c r="J85" s="56" t="s">
        <v>1941</v>
      </c>
    </row>
    <row r="86" spans="2:17" x14ac:dyDescent="0.25">
      <c r="B86" s="52" t="s">
        <v>154</v>
      </c>
      <c r="C86" s="52" t="s">
        <v>155</v>
      </c>
      <c r="D86" s="53" t="s">
        <v>31</v>
      </c>
      <c r="E86" s="50">
        <v>36453.5</v>
      </c>
      <c r="F86" s="50">
        <v>14056</v>
      </c>
      <c r="G86" s="50">
        <v>14315.6</v>
      </c>
      <c r="H86" s="50">
        <v>7023.4</v>
      </c>
      <c r="I86" s="56" t="s">
        <v>1944</v>
      </c>
      <c r="J86" s="56" t="s">
        <v>1942</v>
      </c>
      <c r="M86" s="51"/>
      <c r="N86" s="51"/>
      <c r="O86" s="51"/>
      <c r="P86" s="51"/>
      <c r="Q86" s="51"/>
    </row>
    <row r="87" spans="2:17" ht="30" x14ac:dyDescent="0.25">
      <c r="B87" s="52" t="s">
        <v>156</v>
      </c>
      <c r="C87" s="52" t="s">
        <v>157</v>
      </c>
      <c r="D87" s="53" t="s">
        <v>31</v>
      </c>
      <c r="E87" s="50">
        <v>26673.1</v>
      </c>
      <c r="F87" s="50">
        <v>3629.9</v>
      </c>
      <c r="G87" s="50">
        <v>3313.4</v>
      </c>
      <c r="H87" s="50">
        <v>362.7</v>
      </c>
      <c r="I87" s="50">
        <v>25750.3</v>
      </c>
      <c r="J87" s="50">
        <v>2867.3</v>
      </c>
    </row>
    <row r="88" spans="2:17" ht="75" x14ac:dyDescent="0.25">
      <c r="B88" s="52" t="s">
        <v>158</v>
      </c>
      <c r="C88" s="52" t="s">
        <v>159</v>
      </c>
      <c r="D88" s="53" t="s">
        <v>20</v>
      </c>
      <c r="E88" s="50">
        <v>5157020.5999999996</v>
      </c>
      <c r="F88" s="50">
        <v>5156825.5999999996</v>
      </c>
      <c r="G88" s="50">
        <v>5290680</v>
      </c>
      <c r="H88" s="50" t="s">
        <v>1835</v>
      </c>
      <c r="I88" s="50">
        <v>2867717</v>
      </c>
      <c r="J88" s="50">
        <v>2867527</v>
      </c>
    </row>
    <row r="89" spans="2:17" x14ac:dyDescent="0.25">
      <c r="B89" s="52" t="s">
        <v>160</v>
      </c>
      <c r="C89" s="52" t="s">
        <v>161</v>
      </c>
      <c r="D89" s="53" t="s">
        <v>31</v>
      </c>
      <c r="E89" s="50" t="s">
        <v>1835</v>
      </c>
      <c r="F89" s="50" t="s">
        <v>1835</v>
      </c>
      <c r="G89" s="50" t="s">
        <v>1835</v>
      </c>
      <c r="H89" s="50" t="s">
        <v>1835</v>
      </c>
      <c r="I89" s="50">
        <v>1</v>
      </c>
      <c r="J89" s="50">
        <v>1</v>
      </c>
    </row>
    <row r="90" spans="2:17" ht="30" x14ac:dyDescent="0.25">
      <c r="B90" s="52" t="s">
        <v>162</v>
      </c>
      <c r="C90" s="52" t="s">
        <v>163</v>
      </c>
      <c r="D90" s="53" t="s">
        <v>31</v>
      </c>
      <c r="E90" s="50">
        <v>86.4</v>
      </c>
      <c r="F90" s="50">
        <v>86.4</v>
      </c>
      <c r="G90" s="50">
        <v>160.5</v>
      </c>
      <c r="H90" s="50">
        <v>132.30000000000001</v>
      </c>
      <c r="I90" s="50" t="s">
        <v>1881</v>
      </c>
      <c r="J90" s="50" t="s">
        <v>1881</v>
      </c>
    </row>
    <row r="91" spans="2:17" ht="75" x14ac:dyDescent="0.25">
      <c r="B91" s="52" t="s">
        <v>164</v>
      </c>
      <c r="C91" s="52" t="s">
        <v>165</v>
      </c>
      <c r="D91" s="53" t="s">
        <v>31</v>
      </c>
      <c r="E91" s="50">
        <v>221.6</v>
      </c>
      <c r="F91" s="50">
        <v>221.6</v>
      </c>
      <c r="G91" s="50">
        <v>500.6</v>
      </c>
      <c r="H91" s="50" t="s">
        <v>1835</v>
      </c>
      <c r="I91" s="50">
        <v>17.8</v>
      </c>
      <c r="J91" s="50">
        <v>17.8</v>
      </c>
    </row>
    <row r="92" spans="2:17" ht="60" x14ac:dyDescent="0.25">
      <c r="B92" s="52" t="s">
        <v>166</v>
      </c>
      <c r="C92" s="52" t="s">
        <v>167</v>
      </c>
      <c r="D92" s="53" t="s">
        <v>31</v>
      </c>
      <c r="E92" s="50" t="s">
        <v>1835</v>
      </c>
      <c r="F92" s="50" t="s">
        <v>1835</v>
      </c>
      <c r="G92" s="50" t="s">
        <v>1835</v>
      </c>
      <c r="H92" s="50" t="s">
        <v>1835</v>
      </c>
      <c r="I92" s="50">
        <v>9.1</v>
      </c>
      <c r="J92" s="50">
        <v>9.1</v>
      </c>
    </row>
    <row r="93" spans="2:17" x14ac:dyDescent="0.25">
      <c r="B93" s="52" t="s">
        <v>168</v>
      </c>
      <c r="C93" s="52" t="s">
        <v>169</v>
      </c>
      <c r="D93" s="53" t="s">
        <v>31</v>
      </c>
      <c r="E93" s="50">
        <v>926.4</v>
      </c>
      <c r="F93" s="50">
        <v>926.4</v>
      </c>
      <c r="G93" s="50">
        <v>1882.7</v>
      </c>
      <c r="H93" s="50">
        <v>1453.8</v>
      </c>
      <c r="I93" s="50">
        <v>1180.4000000000001</v>
      </c>
      <c r="J93" s="50">
        <v>1180.4000000000001</v>
      </c>
    </row>
    <row r="94" spans="2:17" x14ac:dyDescent="0.25">
      <c r="B94" s="52" t="s">
        <v>170</v>
      </c>
      <c r="C94" s="52" t="s">
        <v>171</v>
      </c>
      <c r="D94" s="53" t="s">
        <v>31</v>
      </c>
      <c r="E94" s="50">
        <v>88330.4</v>
      </c>
      <c r="F94" s="50">
        <v>85559.2</v>
      </c>
      <c r="G94" s="50">
        <v>96464.3</v>
      </c>
      <c r="H94" s="50">
        <v>5574.4</v>
      </c>
      <c r="I94" s="50" t="s">
        <v>1882</v>
      </c>
      <c r="J94" s="50" t="s">
        <v>1883</v>
      </c>
    </row>
    <row r="95" spans="2:17" ht="45" x14ac:dyDescent="0.25">
      <c r="B95" s="52" t="s">
        <v>172</v>
      </c>
      <c r="C95" s="52" t="s">
        <v>173</v>
      </c>
      <c r="D95" s="53" t="s">
        <v>31</v>
      </c>
      <c r="E95" s="50" t="s">
        <v>1835</v>
      </c>
      <c r="F95" s="50" t="s">
        <v>1835</v>
      </c>
      <c r="G95" s="50" t="s">
        <v>1835</v>
      </c>
      <c r="H95" s="50" t="s">
        <v>1835</v>
      </c>
      <c r="I95" s="50">
        <v>1784.4</v>
      </c>
      <c r="J95" s="50">
        <v>1784.4</v>
      </c>
    </row>
    <row r="96" spans="2:17" ht="60" x14ac:dyDescent="0.25">
      <c r="B96" s="52" t="s">
        <v>174</v>
      </c>
      <c r="C96" s="52" t="s">
        <v>175</v>
      </c>
      <c r="D96" s="53" t="s">
        <v>31</v>
      </c>
      <c r="E96" s="50">
        <v>51.3</v>
      </c>
      <c r="F96" s="50">
        <v>51.3</v>
      </c>
      <c r="G96" s="50">
        <v>63.7</v>
      </c>
      <c r="H96" s="50" t="s">
        <v>1835</v>
      </c>
      <c r="I96" s="50">
        <v>322.3</v>
      </c>
      <c r="J96" s="50">
        <v>322.3</v>
      </c>
    </row>
    <row r="97" spans="2:10" x14ac:dyDescent="0.25">
      <c r="B97" s="54" t="s">
        <v>1956</v>
      </c>
      <c r="C97" s="52"/>
      <c r="D97" s="53"/>
      <c r="E97" s="50"/>
      <c r="F97" s="50"/>
      <c r="G97" s="50"/>
      <c r="H97" s="50"/>
      <c r="I97" s="50"/>
      <c r="J97" s="50"/>
    </row>
    <row r="98" spans="2:10" x14ac:dyDescent="0.25">
      <c r="B98" s="54" t="s">
        <v>1955</v>
      </c>
      <c r="C98" s="52"/>
      <c r="D98" s="53"/>
      <c r="E98" s="50"/>
      <c r="F98" s="50"/>
      <c r="G98" s="50"/>
      <c r="H98" s="50"/>
      <c r="I98" s="50"/>
      <c r="J98" s="50"/>
    </row>
    <row r="99" spans="2:10" ht="75" x14ac:dyDescent="0.25">
      <c r="B99" s="52" t="s">
        <v>176</v>
      </c>
      <c r="C99" s="52" t="s">
        <v>177</v>
      </c>
      <c r="D99" s="53" t="s">
        <v>31</v>
      </c>
      <c r="E99" s="50">
        <v>25428</v>
      </c>
      <c r="F99" s="50">
        <v>25428</v>
      </c>
      <c r="G99" s="50">
        <v>43980.1</v>
      </c>
      <c r="H99" s="50">
        <v>83.7</v>
      </c>
      <c r="I99" s="50">
        <v>30367.5</v>
      </c>
      <c r="J99" s="50">
        <v>30367.5</v>
      </c>
    </row>
    <row r="100" spans="2:10" ht="60" x14ac:dyDescent="0.25">
      <c r="B100" s="52" t="s">
        <v>178</v>
      </c>
      <c r="C100" s="52" t="s">
        <v>179</v>
      </c>
      <c r="D100" s="53" t="s">
        <v>31</v>
      </c>
      <c r="E100" s="50">
        <v>33.6</v>
      </c>
      <c r="F100" s="50">
        <v>33.6</v>
      </c>
      <c r="G100" s="50">
        <v>33.6</v>
      </c>
      <c r="H100" s="50" t="s">
        <v>1835</v>
      </c>
      <c r="I100" s="50">
        <v>61.6</v>
      </c>
      <c r="J100" s="50">
        <v>61.6</v>
      </c>
    </row>
    <row r="101" spans="2:10" ht="45" x14ac:dyDescent="0.25">
      <c r="B101" s="52" t="s">
        <v>180</v>
      </c>
      <c r="C101" s="52" t="s">
        <v>181</v>
      </c>
      <c r="D101" s="53" t="s">
        <v>31</v>
      </c>
      <c r="E101" s="50" t="s">
        <v>1835</v>
      </c>
      <c r="F101" s="50" t="s">
        <v>1835</v>
      </c>
      <c r="G101" s="50" t="s">
        <v>1835</v>
      </c>
      <c r="H101" s="50" t="s">
        <v>1835</v>
      </c>
      <c r="I101" s="50">
        <v>68.3</v>
      </c>
      <c r="J101" s="50">
        <v>68.3</v>
      </c>
    </row>
    <row r="102" spans="2:10" ht="45" x14ac:dyDescent="0.25">
      <c r="B102" s="52" t="s">
        <v>182</v>
      </c>
      <c r="C102" s="52" t="s">
        <v>183</v>
      </c>
      <c r="D102" s="53" t="s">
        <v>31</v>
      </c>
      <c r="E102" s="50">
        <v>738.6</v>
      </c>
      <c r="F102" s="50">
        <v>738.6</v>
      </c>
      <c r="G102" s="50">
        <v>705.6</v>
      </c>
      <c r="H102" s="50">
        <v>47.5</v>
      </c>
      <c r="I102" s="50">
        <v>567</v>
      </c>
      <c r="J102" s="50">
        <v>567</v>
      </c>
    </row>
    <row r="103" spans="2:10" ht="60" x14ac:dyDescent="0.25">
      <c r="B103" s="52" t="s">
        <v>184</v>
      </c>
      <c r="C103" s="52" t="s">
        <v>185</v>
      </c>
      <c r="D103" s="53" t="s">
        <v>31</v>
      </c>
      <c r="E103" s="50">
        <v>23194</v>
      </c>
      <c r="F103" s="50">
        <v>23194</v>
      </c>
      <c r="G103" s="50">
        <v>23278.799999999999</v>
      </c>
      <c r="H103" s="50">
        <v>323.89999999999998</v>
      </c>
      <c r="I103" s="50">
        <v>23380.6</v>
      </c>
      <c r="J103" s="50">
        <v>23380.6</v>
      </c>
    </row>
    <row r="104" spans="2:10" ht="45" x14ac:dyDescent="0.25">
      <c r="B104" s="52" t="s">
        <v>186</v>
      </c>
      <c r="C104" s="52" t="s">
        <v>187</v>
      </c>
      <c r="D104" s="53" t="s">
        <v>31</v>
      </c>
      <c r="E104" s="50">
        <v>3985.1</v>
      </c>
      <c r="F104" s="50">
        <v>3985.1</v>
      </c>
      <c r="G104" s="50">
        <v>4004.2</v>
      </c>
      <c r="H104" s="50">
        <v>242.1</v>
      </c>
      <c r="I104" s="50">
        <v>3945.2</v>
      </c>
      <c r="J104" s="50">
        <v>3945.2</v>
      </c>
    </row>
    <row r="105" spans="2:10" ht="105" x14ac:dyDescent="0.25">
      <c r="B105" s="52" t="s">
        <v>188</v>
      </c>
      <c r="C105" s="52" t="s">
        <v>189</v>
      </c>
      <c r="D105" s="53" t="s">
        <v>31</v>
      </c>
      <c r="E105" s="50">
        <v>19.899999999999999</v>
      </c>
      <c r="F105" s="50">
        <v>18.899999999999999</v>
      </c>
      <c r="G105" s="50">
        <v>18.899999999999999</v>
      </c>
      <c r="H105" s="50">
        <v>0.8</v>
      </c>
      <c r="I105" s="50">
        <v>12.5</v>
      </c>
      <c r="J105" s="50">
        <v>12.5</v>
      </c>
    </row>
    <row r="106" spans="2:10" ht="60" x14ac:dyDescent="0.25">
      <c r="B106" s="52" t="s">
        <v>190</v>
      </c>
      <c r="C106" s="52" t="s">
        <v>191</v>
      </c>
      <c r="D106" s="53" t="s">
        <v>31</v>
      </c>
      <c r="E106" s="50">
        <v>15876</v>
      </c>
      <c r="F106" s="50">
        <v>15876</v>
      </c>
      <c r="G106" s="50">
        <v>16287.9</v>
      </c>
      <c r="H106" s="50">
        <v>177.8</v>
      </c>
      <c r="I106" s="50">
        <v>16228.5</v>
      </c>
      <c r="J106" s="50">
        <v>16228.5</v>
      </c>
    </row>
    <row r="107" spans="2:10" ht="60" x14ac:dyDescent="0.25">
      <c r="B107" s="52" t="s">
        <v>192</v>
      </c>
      <c r="C107" s="52" t="s">
        <v>193</v>
      </c>
      <c r="D107" s="53" t="s">
        <v>31</v>
      </c>
      <c r="E107" s="50">
        <v>32154.9</v>
      </c>
      <c r="F107" s="50">
        <v>32154.9</v>
      </c>
      <c r="G107" s="50">
        <v>32503.200000000001</v>
      </c>
      <c r="H107" s="50">
        <v>484.3</v>
      </c>
      <c r="I107" s="50">
        <v>32285.599999999999</v>
      </c>
      <c r="J107" s="50">
        <v>32285.599999999999</v>
      </c>
    </row>
    <row r="108" spans="2:10" ht="90" x14ac:dyDescent="0.25">
      <c r="B108" s="52" t="s">
        <v>194</v>
      </c>
      <c r="C108" s="52" t="s">
        <v>195</v>
      </c>
      <c r="D108" s="53" t="s">
        <v>31</v>
      </c>
      <c r="E108" s="50">
        <v>1690.4</v>
      </c>
      <c r="F108" s="50">
        <v>1690.4</v>
      </c>
      <c r="G108" s="50">
        <v>1718.9</v>
      </c>
      <c r="H108" s="50">
        <v>4.8</v>
      </c>
      <c r="I108" s="50">
        <v>2307.3000000000002</v>
      </c>
      <c r="J108" s="50">
        <v>2307.3000000000002</v>
      </c>
    </row>
    <row r="109" spans="2:10" ht="120" x14ac:dyDescent="0.25">
      <c r="B109" s="52" t="s">
        <v>196</v>
      </c>
      <c r="C109" s="52" t="s">
        <v>197</v>
      </c>
      <c r="D109" s="53" t="s">
        <v>31</v>
      </c>
      <c r="E109" s="50">
        <v>1102.4000000000001</v>
      </c>
      <c r="F109" s="50">
        <v>1101</v>
      </c>
      <c r="G109" s="50">
        <v>1101.7</v>
      </c>
      <c r="H109" s="50">
        <v>0.3</v>
      </c>
      <c r="I109" s="50">
        <v>181</v>
      </c>
      <c r="J109" s="50">
        <v>181</v>
      </c>
    </row>
    <row r="110" spans="2:10" ht="105" x14ac:dyDescent="0.25">
      <c r="B110" s="52" t="s">
        <v>198</v>
      </c>
      <c r="C110" s="52" t="s">
        <v>199</v>
      </c>
      <c r="D110" s="53" t="s">
        <v>31</v>
      </c>
      <c r="E110" s="50">
        <v>34.299999999999997</v>
      </c>
      <c r="F110" s="50">
        <v>34.1</v>
      </c>
      <c r="G110" s="50">
        <v>34.1</v>
      </c>
      <c r="H110" s="50" t="s">
        <v>1835</v>
      </c>
      <c r="I110" s="50">
        <v>1.1000000000000001</v>
      </c>
      <c r="J110" s="50">
        <v>1.1000000000000001</v>
      </c>
    </row>
    <row r="111" spans="2:10" ht="105" x14ac:dyDescent="0.25">
      <c r="B111" s="52" t="s">
        <v>200</v>
      </c>
      <c r="C111" s="52" t="s">
        <v>201</v>
      </c>
      <c r="D111" s="53" t="s">
        <v>31</v>
      </c>
      <c r="E111" s="50">
        <v>0.5</v>
      </c>
      <c r="F111" s="50">
        <v>0.5</v>
      </c>
      <c r="G111" s="50">
        <v>0.5</v>
      </c>
      <c r="H111" s="50" t="s">
        <v>1835</v>
      </c>
      <c r="I111" s="50" t="s">
        <v>1835</v>
      </c>
      <c r="J111" s="50" t="s">
        <v>1835</v>
      </c>
    </row>
    <row r="112" spans="2:10" ht="105" x14ac:dyDescent="0.25">
      <c r="B112" s="52" t="s">
        <v>202</v>
      </c>
      <c r="C112" s="52" t="s">
        <v>203</v>
      </c>
      <c r="D112" s="53" t="s">
        <v>31</v>
      </c>
      <c r="E112" s="50">
        <v>21.4</v>
      </c>
      <c r="F112" s="50">
        <v>21</v>
      </c>
      <c r="G112" s="50">
        <v>21</v>
      </c>
      <c r="H112" s="50" t="s">
        <v>1835</v>
      </c>
      <c r="I112" s="50">
        <v>325.7</v>
      </c>
      <c r="J112" s="50">
        <v>325.7</v>
      </c>
    </row>
    <row r="113" spans="2:10" ht="120" x14ac:dyDescent="0.25">
      <c r="B113" s="52" t="s">
        <v>204</v>
      </c>
      <c r="C113" s="52" t="s">
        <v>205</v>
      </c>
      <c r="D113" s="53" t="s">
        <v>31</v>
      </c>
      <c r="E113" s="50">
        <v>8649.9</v>
      </c>
      <c r="F113" s="50">
        <v>8649.9</v>
      </c>
      <c r="G113" s="50">
        <v>8658.1</v>
      </c>
      <c r="H113" s="50">
        <v>53.6</v>
      </c>
      <c r="I113" s="50">
        <v>6461.6</v>
      </c>
      <c r="J113" s="50">
        <v>6461.6</v>
      </c>
    </row>
    <row r="114" spans="2:10" ht="120" x14ac:dyDescent="0.25">
      <c r="B114" s="52" t="s">
        <v>206</v>
      </c>
      <c r="C114" s="52" t="s">
        <v>207</v>
      </c>
      <c r="D114" s="53" t="s">
        <v>31</v>
      </c>
      <c r="E114" s="50">
        <v>709023.8</v>
      </c>
      <c r="F114" s="50">
        <v>309134.40000000002</v>
      </c>
      <c r="G114" s="50">
        <v>309134.40000000002</v>
      </c>
      <c r="H114" s="50" t="s">
        <v>1835</v>
      </c>
      <c r="I114" s="50" t="s">
        <v>1884</v>
      </c>
      <c r="J114" s="50" t="s">
        <v>1885</v>
      </c>
    </row>
    <row r="115" spans="2:10" ht="90" x14ac:dyDescent="0.25">
      <c r="B115" s="52" t="s">
        <v>208</v>
      </c>
      <c r="C115" s="52" t="s">
        <v>209</v>
      </c>
      <c r="D115" s="53" t="s">
        <v>31</v>
      </c>
      <c r="E115" s="50">
        <v>3567.3</v>
      </c>
      <c r="F115" s="50">
        <v>1195</v>
      </c>
      <c r="G115" s="50">
        <v>1195</v>
      </c>
      <c r="H115" s="50" t="s">
        <v>1835</v>
      </c>
      <c r="I115" s="50">
        <v>3560.2</v>
      </c>
      <c r="J115" s="50">
        <v>1192.7</v>
      </c>
    </row>
    <row r="116" spans="2:10" ht="120" x14ac:dyDescent="0.25">
      <c r="B116" s="52" t="s">
        <v>210</v>
      </c>
      <c r="C116" s="52" t="s">
        <v>211</v>
      </c>
      <c r="D116" s="53" t="s">
        <v>31</v>
      </c>
      <c r="E116" s="50">
        <v>792.4</v>
      </c>
      <c r="F116" s="50">
        <v>792.4</v>
      </c>
      <c r="G116" s="50">
        <v>792.4</v>
      </c>
      <c r="H116" s="50" t="s">
        <v>1835</v>
      </c>
      <c r="I116" s="50">
        <v>2.9</v>
      </c>
      <c r="J116" s="50">
        <v>2.9</v>
      </c>
    </row>
    <row r="117" spans="2:10" ht="105" x14ac:dyDescent="0.25">
      <c r="B117" s="52" t="s">
        <v>212</v>
      </c>
      <c r="C117" s="52" t="s">
        <v>213</v>
      </c>
      <c r="D117" s="53" t="s">
        <v>31</v>
      </c>
      <c r="E117" s="50">
        <v>0.4</v>
      </c>
      <c r="F117" s="50">
        <v>0.4</v>
      </c>
      <c r="G117" s="50">
        <v>0.4</v>
      </c>
      <c r="H117" s="50" t="s">
        <v>1835</v>
      </c>
      <c r="I117" s="50">
        <v>3.8</v>
      </c>
      <c r="J117" s="50">
        <v>3.8</v>
      </c>
    </row>
    <row r="118" spans="2:10" ht="75" x14ac:dyDescent="0.25">
      <c r="B118" s="52" t="s">
        <v>214</v>
      </c>
      <c r="C118" s="52" t="s">
        <v>215</v>
      </c>
      <c r="D118" s="53" t="s">
        <v>31</v>
      </c>
      <c r="E118" s="50">
        <v>92</v>
      </c>
      <c r="F118" s="50">
        <v>92</v>
      </c>
      <c r="G118" s="50">
        <v>92</v>
      </c>
      <c r="H118" s="50" t="s">
        <v>1835</v>
      </c>
      <c r="I118" s="50" t="s">
        <v>1835</v>
      </c>
      <c r="J118" s="50" t="s">
        <v>1835</v>
      </c>
    </row>
    <row r="119" spans="2:10" ht="75" x14ac:dyDescent="0.25">
      <c r="B119" s="52" t="s">
        <v>216</v>
      </c>
      <c r="C119" s="52" t="s">
        <v>217</v>
      </c>
      <c r="D119" s="53" t="s">
        <v>31</v>
      </c>
      <c r="E119" s="50">
        <v>83.8</v>
      </c>
      <c r="F119" s="50">
        <v>83.8</v>
      </c>
      <c r="G119" s="50">
        <v>83.8</v>
      </c>
      <c r="H119" s="50" t="s">
        <v>1835</v>
      </c>
      <c r="I119" s="50" t="s">
        <v>1835</v>
      </c>
      <c r="J119" s="50" t="s">
        <v>1835</v>
      </c>
    </row>
    <row r="120" spans="2:10" ht="45" x14ac:dyDescent="0.25">
      <c r="B120" s="52" t="s">
        <v>218</v>
      </c>
      <c r="C120" s="52" t="s">
        <v>219</v>
      </c>
      <c r="D120" s="53" t="s">
        <v>31</v>
      </c>
      <c r="E120" s="50">
        <v>1216.5</v>
      </c>
      <c r="F120" s="50">
        <v>1216.5</v>
      </c>
      <c r="G120" s="50">
        <v>1206.7</v>
      </c>
      <c r="H120" s="50">
        <v>9.8000000000000007</v>
      </c>
      <c r="I120" s="50">
        <v>1233.5999999999999</v>
      </c>
      <c r="J120" s="50">
        <v>1233.5999999999999</v>
      </c>
    </row>
    <row r="121" spans="2:10" ht="45" x14ac:dyDescent="0.25">
      <c r="B121" s="52" t="s">
        <v>220</v>
      </c>
      <c r="C121" s="52" t="s">
        <v>221</v>
      </c>
      <c r="D121" s="53" t="s">
        <v>31</v>
      </c>
      <c r="E121" s="50">
        <v>16510.5</v>
      </c>
      <c r="F121" s="50">
        <v>8833.5</v>
      </c>
      <c r="G121" s="50">
        <v>8832.6</v>
      </c>
      <c r="H121" s="50" t="s">
        <v>1835</v>
      </c>
      <c r="I121" s="50">
        <v>16443.900000000001</v>
      </c>
      <c r="J121" s="50">
        <v>8797.5</v>
      </c>
    </row>
    <row r="122" spans="2:10" ht="30" x14ac:dyDescent="0.25">
      <c r="B122" s="52" t="s">
        <v>222</v>
      </c>
      <c r="C122" s="52" t="s">
        <v>223</v>
      </c>
      <c r="D122" s="53" t="s">
        <v>31</v>
      </c>
      <c r="E122" s="50">
        <v>38133</v>
      </c>
      <c r="F122" s="50">
        <v>15175.8</v>
      </c>
      <c r="G122" s="50">
        <v>15192.1</v>
      </c>
      <c r="H122" s="50">
        <v>47.4</v>
      </c>
      <c r="I122" s="50">
        <v>37451.300000000003</v>
      </c>
      <c r="J122" s="50">
        <v>14575.1</v>
      </c>
    </row>
    <row r="123" spans="2:10" ht="75" x14ac:dyDescent="0.25">
      <c r="B123" s="52" t="s">
        <v>224</v>
      </c>
      <c r="C123" s="52" t="s">
        <v>225</v>
      </c>
      <c r="D123" s="53" t="s">
        <v>31</v>
      </c>
      <c r="E123" s="50">
        <v>23.5</v>
      </c>
      <c r="F123" s="50">
        <v>23.5</v>
      </c>
      <c r="G123" s="50">
        <v>23.5</v>
      </c>
      <c r="H123" s="50" t="s">
        <v>1835</v>
      </c>
      <c r="I123" s="50">
        <v>8.1</v>
      </c>
      <c r="J123" s="50">
        <v>8.1</v>
      </c>
    </row>
    <row r="124" spans="2:10" x14ac:dyDescent="0.25">
      <c r="B124" s="54" t="s">
        <v>1923</v>
      </c>
      <c r="C124" s="52"/>
      <c r="D124" s="53"/>
      <c r="E124" s="50"/>
      <c r="F124" s="50"/>
      <c r="G124" s="50"/>
      <c r="H124" s="50"/>
      <c r="I124" s="50"/>
      <c r="J124" s="50"/>
    </row>
    <row r="125" spans="2:10" ht="60" x14ac:dyDescent="0.25">
      <c r="B125" s="52" t="s">
        <v>226</v>
      </c>
      <c r="C125" s="52" t="s">
        <v>227</v>
      </c>
      <c r="D125" s="53" t="s">
        <v>31</v>
      </c>
      <c r="E125" s="50">
        <v>4.2</v>
      </c>
      <c r="F125" s="50">
        <v>4.2</v>
      </c>
      <c r="G125" s="50">
        <v>4.2</v>
      </c>
      <c r="H125" s="50" t="s">
        <v>1835</v>
      </c>
      <c r="I125" s="50">
        <v>0.2</v>
      </c>
      <c r="J125" s="50">
        <v>0.2</v>
      </c>
    </row>
    <row r="126" spans="2:10" ht="45" x14ac:dyDescent="0.25">
      <c r="B126" s="52" t="s">
        <v>228</v>
      </c>
      <c r="C126" s="52" t="s">
        <v>229</v>
      </c>
      <c r="D126" s="53" t="s">
        <v>31</v>
      </c>
      <c r="E126" s="50" t="s">
        <v>1835</v>
      </c>
      <c r="F126" s="50" t="s">
        <v>1835</v>
      </c>
      <c r="G126" s="50" t="s">
        <v>1835</v>
      </c>
      <c r="H126" s="50" t="s">
        <v>1835</v>
      </c>
      <c r="I126" s="50">
        <v>26.8</v>
      </c>
      <c r="J126" s="50">
        <v>26.8</v>
      </c>
    </row>
    <row r="127" spans="2:10" ht="30" x14ac:dyDescent="0.25">
      <c r="B127" s="52" t="s">
        <v>230</v>
      </c>
      <c r="C127" s="52" t="s">
        <v>1945</v>
      </c>
      <c r="D127" s="53" t="s">
        <v>31</v>
      </c>
      <c r="E127" s="50">
        <v>2867.7</v>
      </c>
      <c r="F127" s="50">
        <v>2867.7</v>
      </c>
      <c r="G127" s="50">
        <v>2867.7</v>
      </c>
      <c r="H127" s="50" t="s">
        <v>1835</v>
      </c>
      <c r="I127" s="50">
        <v>2090.4</v>
      </c>
      <c r="J127" s="50">
        <v>2090.4</v>
      </c>
    </row>
    <row r="128" spans="2:10" ht="60" x14ac:dyDescent="0.25">
      <c r="B128" s="52" t="s">
        <v>231</v>
      </c>
      <c r="C128" s="52" t="s">
        <v>232</v>
      </c>
      <c r="D128" s="53" t="s">
        <v>31</v>
      </c>
      <c r="E128" s="50">
        <v>6102.1</v>
      </c>
      <c r="F128" s="50">
        <v>6102.1</v>
      </c>
      <c r="G128" s="50">
        <v>6103</v>
      </c>
      <c r="H128" s="50">
        <v>0.4</v>
      </c>
      <c r="I128" s="50">
        <v>5021.8999999999996</v>
      </c>
      <c r="J128" s="50">
        <v>5021.8999999999996</v>
      </c>
    </row>
    <row r="129" spans="2:10" ht="135" x14ac:dyDescent="0.25">
      <c r="B129" s="52" t="s">
        <v>233</v>
      </c>
      <c r="C129" s="52" t="s">
        <v>234</v>
      </c>
      <c r="D129" s="53" t="s">
        <v>31</v>
      </c>
      <c r="E129" s="50">
        <v>123.5</v>
      </c>
      <c r="F129" s="50">
        <v>61.9</v>
      </c>
      <c r="G129" s="50">
        <v>61.9</v>
      </c>
      <c r="H129" s="50" t="s">
        <v>1835</v>
      </c>
      <c r="I129" s="50">
        <v>174.2</v>
      </c>
      <c r="J129" s="50">
        <v>112</v>
      </c>
    </row>
    <row r="130" spans="2:10" x14ac:dyDescent="0.25">
      <c r="B130" s="52" t="s">
        <v>235</v>
      </c>
      <c r="C130" s="52" t="s">
        <v>236</v>
      </c>
      <c r="D130" s="53" t="s">
        <v>31</v>
      </c>
      <c r="E130" s="50">
        <v>3.9</v>
      </c>
      <c r="F130" s="50">
        <v>3.9</v>
      </c>
      <c r="G130" s="50">
        <v>3.9</v>
      </c>
      <c r="H130" s="50" t="s">
        <v>1835</v>
      </c>
      <c r="I130" s="50">
        <v>3.2</v>
      </c>
      <c r="J130" s="50">
        <v>3.2</v>
      </c>
    </row>
    <row r="131" spans="2:10" x14ac:dyDescent="0.25">
      <c r="B131" s="52" t="s">
        <v>237</v>
      </c>
      <c r="C131" s="52" t="s">
        <v>238</v>
      </c>
      <c r="D131" s="53" t="s">
        <v>31</v>
      </c>
      <c r="E131" s="50">
        <v>4727.3</v>
      </c>
      <c r="F131" s="50">
        <v>4727.3</v>
      </c>
      <c r="G131" s="50">
        <v>4725.8999999999996</v>
      </c>
      <c r="H131" s="50">
        <v>1.5</v>
      </c>
      <c r="I131" s="50">
        <v>1491.5</v>
      </c>
      <c r="J131" s="50">
        <v>1491.5</v>
      </c>
    </row>
    <row r="132" spans="2:10" ht="90" x14ac:dyDescent="0.25">
      <c r="B132" s="52" t="s">
        <v>239</v>
      </c>
      <c r="C132" s="52" t="s">
        <v>240</v>
      </c>
      <c r="D132" s="53" t="s">
        <v>31</v>
      </c>
      <c r="E132" s="50">
        <v>914.9</v>
      </c>
      <c r="F132" s="50">
        <v>914.9</v>
      </c>
      <c r="G132" s="50">
        <v>914.8</v>
      </c>
      <c r="H132" s="50">
        <v>0.5</v>
      </c>
      <c r="I132" s="50">
        <v>469.4</v>
      </c>
      <c r="J132" s="50">
        <v>469.4</v>
      </c>
    </row>
    <row r="133" spans="2:10" ht="75" x14ac:dyDescent="0.25">
      <c r="B133" s="52" t="s">
        <v>241</v>
      </c>
      <c r="C133" s="52" t="s">
        <v>242</v>
      </c>
      <c r="D133" s="53" t="s">
        <v>31</v>
      </c>
      <c r="E133" s="50">
        <v>840.1</v>
      </c>
      <c r="F133" s="50">
        <v>840.1</v>
      </c>
      <c r="G133" s="50">
        <v>753.8</v>
      </c>
      <c r="H133" s="50">
        <v>86.3</v>
      </c>
      <c r="I133" s="50">
        <v>210.6</v>
      </c>
      <c r="J133" s="50">
        <v>210.6</v>
      </c>
    </row>
    <row r="134" spans="2:10" ht="45" x14ac:dyDescent="0.25">
      <c r="B134" s="52" t="s">
        <v>243</v>
      </c>
      <c r="C134" s="52" t="s">
        <v>244</v>
      </c>
      <c r="D134" s="53" t="s">
        <v>20</v>
      </c>
      <c r="E134" s="50">
        <v>50100</v>
      </c>
      <c r="F134" s="50">
        <v>50100</v>
      </c>
      <c r="G134" s="50">
        <v>50100</v>
      </c>
      <c r="H134" s="50" t="s">
        <v>1835</v>
      </c>
      <c r="I134" s="50">
        <v>169732</v>
      </c>
      <c r="J134" s="50">
        <v>169732</v>
      </c>
    </row>
    <row r="135" spans="2:10" ht="45" x14ac:dyDescent="0.25">
      <c r="B135" s="52" t="s">
        <v>245</v>
      </c>
      <c r="C135" s="52" t="s">
        <v>246</v>
      </c>
      <c r="D135" s="53" t="s">
        <v>31</v>
      </c>
      <c r="E135" s="50">
        <v>1336250.7</v>
      </c>
      <c r="F135" s="50">
        <v>879883.2</v>
      </c>
      <c r="G135" s="50">
        <v>828475.2</v>
      </c>
      <c r="H135" s="50" t="s">
        <v>1835</v>
      </c>
      <c r="I135" s="50" t="s">
        <v>1886</v>
      </c>
      <c r="J135" s="50" t="s">
        <v>1887</v>
      </c>
    </row>
    <row r="136" spans="2:10" ht="45" x14ac:dyDescent="0.25">
      <c r="B136" s="52" t="s">
        <v>247</v>
      </c>
      <c r="C136" s="52" t="s">
        <v>248</v>
      </c>
      <c r="D136" s="53" t="s">
        <v>31</v>
      </c>
      <c r="E136" s="50">
        <v>19008.599999999999</v>
      </c>
      <c r="F136" s="50">
        <v>19008.599999999999</v>
      </c>
      <c r="G136" s="50">
        <v>18933.400000000001</v>
      </c>
      <c r="H136" s="50">
        <v>279.3</v>
      </c>
      <c r="I136" s="50">
        <v>40</v>
      </c>
      <c r="J136" s="50">
        <v>40</v>
      </c>
    </row>
    <row r="137" spans="2:10" ht="45" x14ac:dyDescent="0.25">
      <c r="B137" s="52" t="s">
        <v>249</v>
      </c>
      <c r="C137" s="52" t="s">
        <v>250</v>
      </c>
      <c r="D137" s="53" t="s">
        <v>31</v>
      </c>
      <c r="E137" s="50">
        <v>53.5</v>
      </c>
      <c r="F137" s="50">
        <v>53.5</v>
      </c>
      <c r="G137" s="50">
        <v>53.8</v>
      </c>
      <c r="H137" s="50">
        <v>156</v>
      </c>
      <c r="I137" s="50">
        <v>21</v>
      </c>
      <c r="J137" s="50">
        <v>21</v>
      </c>
    </row>
    <row r="138" spans="2:10" ht="45" x14ac:dyDescent="0.25">
      <c r="B138" s="52" t="s">
        <v>251</v>
      </c>
      <c r="C138" s="52" t="s">
        <v>252</v>
      </c>
      <c r="D138" s="53" t="s">
        <v>31</v>
      </c>
      <c r="E138" s="50">
        <v>2559</v>
      </c>
      <c r="F138" s="50">
        <v>2559</v>
      </c>
      <c r="G138" s="50">
        <v>2673.6</v>
      </c>
      <c r="H138" s="50">
        <v>163.1</v>
      </c>
      <c r="I138" s="50">
        <v>3835.7</v>
      </c>
      <c r="J138" s="50">
        <v>3835.7</v>
      </c>
    </row>
    <row r="139" spans="2:10" x14ac:dyDescent="0.25">
      <c r="B139" s="52" t="s">
        <v>253</v>
      </c>
      <c r="C139" s="52" t="s">
        <v>254</v>
      </c>
      <c r="D139" s="53" t="s">
        <v>31</v>
      </c>
      <c r="E139" s="50" t="s">
        <v>1835</v>
      </c>
      <c r="F139" s="50" t="s">
        <v>1835</v>
      </c>
      <c r="G139" s="50" t="s">
        <v>1835</v>
      </c>
      <c r="H139" s="50" t="s">
        <v>1835</v>
      </c>
      <c r="I139" s="50">
        <v>771.2</v>
      </c>
      <c r="J139" s="50">
        <v>771.2</v>
      </c>
    </row>
    <row r="140" spans="2:10" ht="45" x14ac:dyDescent="0.25">
      <c r="B140" s="52" t="s">
        <v>255</v>
      </c>
      <c r="C140" s="52" t="s">
        <v>256</v>
      </c>
      <c r="D140" s="53" t="s">
        <v>31</v>
      </c>
      <c r="E140" s="50">
        <v>372.2</v>
      </c>
      <c r="F140" s="50">
        <v>372.2</v>
      </c>
      <c r="G140" s="50">
        <v>372.2</v>
      </c>
      <c r="H140" s="50" t="s">
        <v>1835</v>
      </c>
      <c r="I140" s="50">
        <v>466.1</v>
      </c>
      <c r="J140" s="50">
        <v>466.1</v>
      </c>
    </row>
    <row r="141" spans="2:10" ht="30" x14ac:dyDescent="0.25">
      <c r="B141" s="52" t="s">
        <v>257</v>
      </c>
      <c r="C141" s="52" t="s">
        <v>258</v>
      </c>
      <c r="D141" s="53" t="s">
        <v>20</v>
      </c>
      <c r="E141" s="50">
        <v>84866.6</v>
      </c>
      <c r="F141" s="50">
        <v>84866.6</v>
      </c>
      <c r="G141" s="50">
        <v>84866.6</v>
      </c>
      <c r="H141" s="50">
        <v>729</v>
      </c>
      <c r="I141" s="50" t="s">
        <v>1888</v>
      </c>
      <c r="J141" s="50" t="s">
        <v>1888</v>
      </c>
    </row>
    <row r="142" spans="2:10" ht="45" x14ac:dyDescent="0.25">
      <c r="B142" s="52" t="s">
        <v>259</v>
      </c>
      <c r="C142" s="52" t="s">
        <v>260</v>
      </c>
      <c r="D142" s="53" t="s">
        <v>31</v>
      </c>
      <c r="E142" s="50">
        <v>5102.8</v>
      </c>
      <c r="F142" s="50">
        <v>5102.8</v>
      </c>
      <c r="G142" s="50">
        <v>4812.8</v>
      </c>
      <c r="H142" s="50">
        <v>457.4</v>
      </c>
      <c r="I142" s="50">
        <v>4324.1000000000004</v>
      </c>
      <c r="J142" s="50">
        <v>4324.1000000000004</v>
      </c>
    </row>
    <row r="143" spans="2:10" ht="45" x14ac:dyDescent="0.25">
      <c r="B143" s="52" t="s">
        <v>261</v>
      </c>
      <c r="C143" s="52" t="s">
        <v>262</v>
      </c>
      <c r="D143" s="53" t="s">
        <v>31</v>
      </c>
      <c r="E143" s="50">
        <v>89476.800000000003</v>
      </c>
      <c r="F143" s="50">
        <v>89206.8</v>
      </c>
      <c r="G143" s="50">
        <v>89824.1</v>
      </c>
      <c r="H143" s="50">
        <v>3651.2</v>
      </c>
      <c r="I143" s="50" t="s">
        <v>1889</v>
      </c>
      <c r="J143" s="50" t="s">
        <v>1890</v>
      </c>
    </row>
    <row r="144" spans="2:10" x14ac:dyDescent="0.25">
      <c r="B144" s="52" t="s">
        <v>263</v>
      </c>
      <c r="C144" s="52" t="s">
        <v>264</v>
      </c>
      <c r="D144" s="53" t="s">
        <v>20</v>
      </c>
      <c r="E144" s="50">
        <v>1200336</v>
      </c>
      <c r="F144" s="50">
        <v>1200336</v>
      </c>
      <c r="G144" s="50">
        <v>1184576</v>
      </c>
      <c r="H144" s="50">
        <v>150800</v>
      </c>
      <c r="I144" s="50">
        <v>639650</v>
      </c>
      <c r="J144" s="50">
        <v>639650</v>
      </c>
    </row>
    <row r="145" spans="2:10" ht="30" x14ac:dyDescent="0.25">
      <c r="B145" s="52" t="s">
        <v>265</v>
      </c>
      <c r="C145" s="52" t="s">
        <v>266</v>
      </c>
      <c r="D145" s="53" t="s">
        <v>20</v>
      </c>
      <c r="E145" s="50">
        <v>25011235</v>
      </c>
      <c r="F145" s="50">
        <v>25011235</v>
      </c>
      <c r="G145" s="50">
        <v>25011235</v>
      </c>
      <c r="H145" s="50" t="s">
        <v>1835</v>
      </c>
      <c r="I145" s="50">
        <v>47103820</v>
      </c>
      <c r="J145" s="50">
        <v>47103820</v>
      </c>
    </row>
    <row r="146" spans="2:10" ht="45" x14ac:dyDescent="0.25">
      <c r="B146" s="52" t="s">
        <v>267</v>
      </c>
      <c r="C146" s="52" t="s">
        <v>268</v>
      </c>
      <c r="D146" s="53" t="s">
        <v>20</v>
      </c>
      <c r="E146" s="50">
        <v>3626036</v>
      </c>
      <c r="F146" s="50">
        <v>3626036</v>
      </c>
      <c r="G146" s="50">
        <v>3601947</v>
      </c>
      <c r="H146" s="50">
        <v>448748</v>
      </c>
      <c r="I146" s="50">
        <v>3745900</v>
      </c>
      <c r="J146" s="50">
        <v>3745900</v>
      </c>
    </row>
    <row r="147" spans="2:10" x14ac:dyDescent="0.25">
      <c r="B147" s="105" t="s">
        <v>1924</v>
      </c>
      <c r="C147" s="105"/>
      <c r="D147" s="105"/>
      <c r="E147" s="105"/>
      <c r="F147" s="105"/>
      <c r="G147" s="105"/>
      <c r="H147" s="105"/>
      <c r="I147" s="105"/>
      <c r="J147" s="105"/>
    </row>
    <row r="148" spans="2:10" ht="60" x14ac:dyDescent="0.25">
      <c r="B148" s="52" t="s">
        <v>269</v>
      </c>
      <c r="C148" s="52" t="s">
        <v>270</v>
      </c>
      <c r="D148" s="53" t="s">
        <v>20</v>
      </c>
      <c r="E148" s="50">
        <v>221602</v>
      </c>
      <c r="F148" s="50">
        <v>221602</v>
      </c>
      <c r="G148" s="50">
        <v>170577</v>
      </c>
      <c r="H148" s="50">
        <v>52842</v>
      </c>
      <c r="I148" s="50" t="s">
        <v>1835</v>
      </c>
      <c r="J148" s="50" t="s">
        <v>1835</v>
      </c>
    </row>
    <row r="149" spans="2:10" ht="30" x14ac:dyDescent="0.25">
      <c r="B149" s="52" t="s">
        <v>271</v>
      </c>
      <c r="C149" s="52" t="s">
        <v>272</v>
      </c>
      <c r="D149" s="53" t="s">
        <v>31</v>
      </c>
      <c r="E149" s="50">
        <v>9807</v>
      </c>
      <c r="F149" s="50">
        <v>9807</v>
      </c>
      <c r="G149" s="50">
        <v>9817</v>
      </c>
      <c r="H149" s="50">
        <v>140.6</v>
      </c>
      <c r="I149" s="50">
        <v>8701.1</v>
      </c>
      <c r="J149" s="50">
        <v>8701.1</v>
      </c>
    </row>
    <row r="150" spans="2:10" ht="75" x14ac:dyDescent="0.25">
      <c r="B150" s="52" t="s">
        <v>273</v>
      </c>
      <c r="C150" s="52" t="s">
        <v>274</v>
      </c>
      <c r="D150" s="53" t="s">
        <v>31</v>
      </c>
      <c r="E150" s="50">
        <v>942300</v>
      </c>
      <c r="F150" s="50">
        <v>593100</v>
      </c>
      <c r="G150" s="50">
        <v>593100</v>
      </c>
      <c r="H150" s="50" t="s">
        <v>1835</v>
      </c>
      <c r="I150" s="50">
        <v>926250.3</v>
      </c>
      <c r="J150" s="50">
        <v>583537.5</v>
      </c>
    </row>
    <row r="151" spans="2:10" ht="105" x14ac:dyDescent="0.25">
      <c r="B151" s="52" t="s">
        <v>275</v>
      </c>
      <c r="C151" s="52" t="s">
        <v>276</v>
      </c>
      <c r="D151" s="53" t="s">
        <v>31</v>
      </c>
      <c r="E151" s="50">
        <v>33957.800000000003</v>
      </c>
      <c r="F151" s="50">
        <v>17385.3</v>
      </c>
      <c r="G151" s="50">
        <v>17360.8</v>
      </c>
      <c r="H151" s="50">
        <v>19</v>
      </c>
      <c r="I151" s="50">
        <v>29924.7</v>
      </c>
      <c r="J151" s="50">
        <v>13629.8</v>
      </c>
    </row>
    <row r="152" spans="2:10" ht="60" x14ac:dyDescent="0.25">
      <c r="B152" s="52" t="s">
        <v>277</v>
      </c>
      <c r="C152" s="52" t="s">
        <v>278</v>
      </c>
      <c r="D152" s="53" t="s">
        <v>31</v>
      </c>
      <c r="E152" s="50" t="s">
        <v>1835</v>
      </c>
      <c r="F152" s="50" t="s">
        <v>1835</v>
      </c>
      <c r="G152" s="50" t="s">
        <v>1835</v>
      </c>
      <c r="H152" s="50" t="s">
        <v>1835</v>
      </c>
      <c r="I152" s="50">
        <v>956.6</v>
      </c>
      <c r="J152" s="50">
        <v>956.6</v>
      </c>
    </row>
    <row r="153" spans="2:10" ht="30" x14ac:dyDescent="0.25">
      <c r="B153" s="52" t="s">
        <v>279</v>
      </c>
      <c r="C153" s="52" t="s">
        <v>280</v>
      </c>
      <c r="D153" s="53" t="s">
        <v>31</v>
      </c>
      <c r="E153" s="50">
        <v>7.7</v>
      </c>
      <c r="F153" s="50">
        <v>7.7</v>
      </c>
      <c r="G153" s="50">
        <v>7.7</v>
      </c>
      <c r="H153" s="50" t="s">
        <v>1835</v>
      </c>
      <c r="I153" s="50">
        <v>1.6</v>
      </c>
      <c r="J153" s="50">
        <v>1.6</v>
      </c>
    </row>
    <row r="154" spans="2:10" ht="60" x14ac:dyDescent="0.25">
      <c r="B154" s="52" t="s">
        <v>281</v>
      </c>
      <c r="C154" s="52" t="s">
        <v>282</v>
      </c>
      <c r="D154" s="53" t="s">
        <v>31</v>
      </c>
      <c r="E154" s="50">
        <v>1978.9</v>
      </c>
      <c r="F154" s="50">
        <v>1978.9</v>
      </c>
      <c r="G154" s="50">
        <v>1958.9</v>
      </c>
      <c r="H154" s="50" t="s">
        <v>1835</v>
      </c>
      <c r="I154" s="50">
        <v>444.3</v>
      </c>
      <c r="J154" s="50">
        <v>444.3</v>
      </c>
    </row>
    <row r="155" spans="2:10" ht="30" x14ac:dyDescent="0.25">
      <c r="B155" s="52" t="s">
        <v>283</v>
      </c>
      <c r="C155" s="52" t="s">
        <v>284</v>
      </c>
      <c r="D155" s="53" t="s">
        <v>31</v>
      </c>
      <c r="E155" s="50">
        <v>1415</v>
      </c>
      <c r="F155" s="50">
        <v>1412.3</v>
      </c>
      <c r="G155" s="50">
        <v>1401.9</v>
      </c>
      <c r="H155" s="50">
        <v>46.1</v>
      </c>
      <c r="I155" s="50">
        <v>635.79999999999995</v>
      </c>
      <c r="J155" s="50">
        <v>635.79999999999995</v>
      </c>
    </row>
    <row r="156" spans="2:10" x14ac:dyDescent="0.25">
      <c r="B156" s="52" t="s">
        <v>285</v>
      </c>
      <c r="C156" s="52" t="s">
        <v>286</v>
      </c>
      <c r="D156" s="53" t="s">
        <v>31</v>
      </c>
      <c r="E156" s="50">
        <v>345.9</v>
      </c>
      <c r="F156" s="50">
        <v>345.9</v>
      </c>
      <c r="G156" s="50">
        <v>344.4</v>
      </c>
      <c r="H156" s="50">
        <v>17.8</v>
      </c>
      <c r="I156" s="50">
        <v>181.6</v>
      </c>
      <c r="J156" s="50">
        <v>181.6</v>
      </c>
    </row>
    <row r="157" spans="2:10" ht="30" x14ac:dyDescent="0.25">
      <c r="B157" s="52" t="s">
        <v>287</v>
      </c>
      <c r="C157" s="52" t="s">
        <v>288</v>
      </c>
      <c r="D157" s="53" t="s">
        <v>31</v>
      </c>
      <c r="E157" s="50">
        <v>9.4</v>
      </c>
      <c r="F157" s="50">
        <v>9.4</v>
      </c>
      <c r="G157" s="50">
        <v>9.3000000000000007</v>
      </c>
      <c r="H157" s="50">
        <v>1.5</v>
      </c>
      <c r="I157" s="50">
        <v>6.5</v>
      </c>
      <c r="J157" s="50">
        <v>6.5</v>
      </c>
    </row>
    <row r="158" spans="2:10" ht="120" x14ac:dyDescent="0.25">
      <c r="B158" s="52" t="s">
        <v>289</v>
      </c>
      <c r="C158" s="52" t="s">
        <v>290</v>
      </c>
      <c r="D158" s="53" t="s">
        <v>31</v>
      </c>
      <c r="E158" s="50">
        <v>2.9</v>
      </c>
      <c r="F158" s="50">
        <v>2.9</v>
      </c>
      <c r="G158" s="50">
        <v>2.9</v>
      </c>
      <c r="H158" s="50" t="s">
        <v>1835</v>
      </c>
      <c r="I158" s="50">
        <v>4.8</v>
      </c>
      <c r="J158" s="50">
        <v>4.8</v>
      </c>
    </row>
    <row r="159" spans="2:10" ht="60" x14ac:dyDescent="0.25">
      <c r="B159" s="52" t="s">
        <v>291</v>
      </c>
      <c r="C159" s="52" t="s">
        <v>292</v>
      </c>
      <c r="D159" s="53" t="s">
        <v>31</v>
      </c>
      <c r="E159" s="50">
        <v>858.1</v>
      </c>
      <c r="F159" s="50">
        <v>858.1</v>
      </c>
      <c r="G159" s="50">
        <v>858.1</v>
      </c>
      <c r="H159" s="50" t="s">
        <v>1835</v>
      </c>
      <c r="I159" s="50">
        <v>366.4</v>
      </c>
      <c r="J159" s="50">
        <v>366.4</v>
      </c>
    </row>
    <row r="160" spans="2:10" ht="60" x14ac:dyDescent="0.25">
      <c r="B160" s="52" t="s">
        <v>293</v>
      </c>
      <c r="C160" s="52" t="s">
        <v>294</v>
      </c>
      <c r="D160" s="53" t="s">
        <v>31</v>
      </c>
      <c r="E160" s="50">
        <v>44.9</v>
      </c>
      <c r="F160" s="50">
        <v>44.9</v>
      </c>
      <c r="G160" s="50">
        <v>44.9</v>
      </c>
      <c r="H160" s="50" t="s">
        <v>1835</v>
      </c>
      <c r="I160" s="50" t="s">
        <v>1835</v>
      </c>
      <c r="J160" s="50" t="s">
        <v>1835</v>
      </c>
    </row>
    <row r="161" spans="2:10" ht="60" x14ac:dyDescent="0.25">
      <c r="B161" s="52" t="s">
        <v>295</v>
      </c>
      <c r="C161" s="52" t="s">
        <v>296</v>
      </c>
      <c r="D161" s="53" t="s">
        <v>31</v>
      </c>
      <c r="E161" s="50">
        <v>1213.5</v>
      </c>
      <c r="F161" s="50">
        <v>1213.5</v>
      </c>
      <c r="G161" s="50">
        <v>1181.0999999999999</v>
      </c>
      <c r="H161" s="50">
        <v>33.6</v>
      </c>
      <c r="I161" s="50">
        <v>1318.2</v>
      </c>
      <c r="J161" s="50">
        <v>1318.2</v>
      </c>
    </row>
    <row r="162" spans="2:10" ht="60" x14ac:dyDescent="0.25">
      <c r="B162" s="52" t="s">
        <v>297</v>
      </c>
      <c r="C162" s="52" t="s">
        <v>298</v>
      </c>
      <c r="D162" s="53" t="s">
        <v>31</v>
      </c>
      <c r="E162" s="50">
        <v>185351.6</v>
      </c>
      <c r="F162" s="50">
        <v>170644.2</v>
      </c>
      <c r="G162" s="50">
        <v>159927.70000000001</v>
      </c>
      <c r="H162" s="50">
        <v>13029.4</v>
      </c>
      <c r="I162" s="50">
        <v>116628.6</v>
      </c>
      <c r="J162" s="50">
        <v>116628.6</v>
      </c>
    </row>
    <row r="163" spans="2:10" ht="75" x14ac:dyDescent="0.25">
      <c r="B163" s="52" t="s">
        <v>299</v>
      </c>
      <c r="C163" s="52" t="s">
        <v>300</v>
      </c>
      <c r="D163" s="53" t="s">
        <v>31</v>
      </c>
      <c r="E163" s="50">
        <v>7430</v>
      </c>
      <c r="F163" s="50">
        <v>7430</v>
      </c>
      <c r="G163" s="50">
        <v>7430</v>
      </c>
      <c r="H163" s="50" t="s">
        <v>1835</v>
      </c>
      <c r="I163" s="50">
        <v>11484.1</v>
      </c>
      <c r="J163" s="50">
        <v>11484.1</v>
      </c>
    </row>
    <row r="164" spans="2:10" ht="45" x14ac:dyDescent="0.25">
      <c r="B164" s="52" t="s">
        <v>301</v>
      </c>
      <c r="C164" s="52" t="s">
        <v>302</v>
      </c>
      <c r="D164" s="53" t="s">
        <v>31</v>
      </c>
      <c r="E164" s="50">
        <v>21168.2</v>
      </c>
      <c r="F164" s="50">
        <v>21168.2</v>
      </c>
      <c r="G164" s="50">
        <v>19881.099999999999</v>
      </c>
      <c r="H164" s="50">
        <v>1287.0999999999999</v>
      </c>
      <c r="I164" s="50">
        <v>4772.8999999999996</v>
      </c>
      <c r="J164" s="50">
        <v>4772.8999999999996</v>
      </c>
    </row>
    <row r="165" spans="2:10" ht="90" x14ac:dyDescent="0.25">
      <c r="B165" s="52" t="s">
        <v>303</v>
      </c>
      <c r="C165" s="52" t="s">
        <v>304</v>
      </c>
      <c r="D165" s="53" t="s">
        <v>31</v>
      </c>
      <c r="E165" s="50">
        <v>24790</v>
      </c>
      <c r="F165" s="50">
        <v>24790</v>
      </c>
      <c r="G165" s="50">
        <v>11973.8</v>
      </c>
      <c r="H165" s="50">
        <v>12816.2</v>
      </c>
      <c r="I165" s="50">
        <v>5815.7</v>
      </c>
      <c r="J165" s="50">
        <v>5815.7</v>
      </c>
    </row>
    <row r="166" spans="2:10" x14ac:dyDescent="0.25">
      <c r="B166" s="52" t="s">
        <v>305</v>
      </c>
      <c r="C166" s="52" t="s">
        <v>306</v>
      </c>
      <c r="D166" s="53" t="s">
        <v>20</v>
      </c>
      <c r="E166" s="50">
        <v>749867.6</v>
      </c>
      <c r="F166" s="50">
        <v>749867.6</v>
      </c>
      <c r="G166" s="50">
        <v>749867.6</v>
      </c>
      <c r="H166" s="50" t="s">
        <v>1835</v>
      </c>
      <c r="I166" s="50">
        <v>875886</v>
      </c>
      <c r="J166" s="50">
        <v>875886</v>
      </c>
    </row>
    <row r="167" spans="2:10" x14ac:dyDescent="0.25">
      <c r="B167" s="52" t="s">
        <v>307</v>
      </c>
      <c r="C167" s="52" t="s">
        <v>308</v>
      </c>
      <c r="D167" s="53" t="s">
        <v>31</v>
      </c>
      <c r="E167" s="50">
        <v>1562.3</v>
      </c>
      <c r="F167" s="50">
        <v>1562.2</v>
      </c>
      <c r="G167" s="50">
        <v>1544.4</v>
      </c>
      <c r="H167" s="50">
        <v>49.1</v>
      </c>
      <c r="I167" s="50">
        <v>778.1</v>
      </c>
      <c r="J167" s="50">
        <v>778.1</v>
      </c>
    </row>
    <row r="168" spans="2:10" ht="30" x14ac:dyDescent="0.25">
      <c r="B168" s="52" t="s">
        <v>309</v>
      </c>
      <c r="C168" s="52" t="s">
        <v>310</v>
      </c>
      <c r="D168" s="53" t="s">
        <v>31</v>
      </c>
      <c r="E168" s="50">
        <v>2965.1</v>
      </c>
      <c r="F168" s="50">
        <v>2965.1</v>
      </c>
      <c r="G168" s="50">
        <v>2964.7</v>
      </c>
      <c r="H168" s="50">
        <v>0.5</v>
      </c>
      <c r="I168" s="50">
        <v>3177.4</v>
      </c>
      <c r="J168" s="50">
        <v>3177.4</v>
      </c>
    </row>
    <row r="169" spans="2:10" ht="75" x14ac:dyDescent="0.25">
      <c r="B169" s="52" t="s">
        <v>311</v>
      </c>
      <c r="C169" s="52" t="s">
        <v>312</v>
      </c>
      <c r="D169" s="53" t="s">
        <v>31</v>
      </c>
      <c r="E169" s="50">
        <v>0.7</v>
      </c>
      <c r="F169" s="50">
        <v>0.7</v>
      </c>
      <c r="G169" s="50">
        <v>5.3</v>
      </c>
      <c r="H169" s="50">
        <v>1.4</v>
      </c>
      <c r="I169" s="50" t="s">
        <v>1835</v>
      </c>
      <c r="J169" s="50" t="s">
        <v>1835</v>
      </c>
    </row>
    <row r="170" spans="2:10" x14ac:dyDescent="0.25">
      <c r="B170" s="52" t="s">
        <v>313</v>
      </c>
      <c r="C170" s="52" t="s">
        <v>314</v>
      </c>
      <c r="D170" s="53" t="s">
        <v>31</v>
      </c>
      <c r="E170" s="50">
        <v>4.2</v>
      </c>
      <c r="F170" s="50">
        <v>4.2</v>
      </c>
      <c r="G170" s="50">
        <v>4.2</v>
      </c>
      <c r="H170" s="50" t="s">
        <v>1835</v>
      </c>
      <c r="I170" s="50">
        <v>1.5</v>
      </c>
      <c r="J170" s="50">
        <v>1.5</v>
      </c>
    </row>
    <row r="171" spans="2:10" ht="60" x14ac:dyDescent="0.25">
      <c r="B171" s="52" t="s">
        <v>315</v>
      </c>
      <c r="C171" s="52" t="s">
        <v>316</v>
      </c>
      <c r="D171" s="53" t="s">
        <v>31</v>
      </c>
      <c r="E171" s="50">
        <v>0.5</v>
      </c>
      <c r="F171" s="50">
        <v>0.5</v>
      </c>
      <c r="G171" s="50">
        <v>0.5</v>
      </c>
      <c r="H171" s="50" t="s">
        <v>1835</v>
      </c>
      <c r="I171" s="50" t="s">
        <v>1835</v>
      </c>
      <c r="J171" s="50" t="s">
        <v>1835</v>
      </c>
    </row>
    <row r="172" spans="2:10" ht="30" x14ac:dyDescent="0.25">
      <c r="B172" s="52" t="s">
        <v>317</v>
      </c>
      <c r="C172" s="52" t="s">
        <v>318</v>
      </c>
      <c r="D172" s="53" t="s">
        <v>31</v>
      </c>
      <c r="E172" s="50">
        <v>226</v>
      </c>
      <c r="F172" s="50">
        <v>226</v>
      </c>
      <c r="G172" s="50">
        <v>216</v>
      </c>
      <c r="H172" s="50">
        <v>10</v>
      </c>
      <c r="I172" s="50">
        <v>63.6</v>
      </c>
      <c r="J172" s="50">
        <v>63.6</v>
      </c>
    </row>
    <row r="173" spans="2:10" ht="30" x14ac:dyDescent="0.25">
      <c r="B173" s="52" t="s">
        <v>319</v>
      </c>
      <c r="C173" s="52" t="s">
        <v>320</v>
      </c>
      <c r="D173" s="53" t="s">
        <v>31</v>
      </c>
      <c r="E173" s="50">
        <v>115</v>
      </c>
      <c r="F173" s="50">
        <v>115</v>
      </c>
      <c r="G173" s="50">
        <v>66.5</v>
      </c>
      <c r="H173" s="50">
        <v>49.1</v>
      </c>
      <c r="I173" s="50">
        <v>94</v>
      </c>
      <c r="J173" s="50">
        <v>94</v>
      </c>
    </row>
    <row r="174" spans="2:10" ht="75" x14ac:dyDescent="0.25">
      <c r="B174" s="52" t="s">
        <v>321</v>
      </c>
      <c r="C174" s="52" t="s">
        <v>322</v>
      </c>
      <c r="D174" s="53" t="s">
        <v>31</v>
      </c>
      <c r="E174" s="50">
        <v>1156.7</v>
      </c>
      <c r="F174" s="50">
        <v>1156.7</v>
      </c>
      <c r="G174" s="50">
        <v>1155.7</v>
      </c>
      <c r="H174" s="50">
        <v>1.9</v>
      </c>
      <c r="I174" s="50" t="s">
        <v>1891</v>
      </c>
      <c r="J174" s="50" t="s">
        <v>1891</v>
      </c>
    </row>
    <row r="175" spans="2:10" ht="45" x14ac:dyDescent="0.25">
      <c r="B175" s="52" t="s">
        <v>323</v>
      </c>
      <c r="C175" s="52" t="s">
        <v>324</v>
      </c>
      <c r="D175" s="53" t="s">
        <v>31</v>
      </c>
      <c r="E175" s="50">
        <v>27.2</v>
      </c>
      <c r="F175" s="50">
        <v>27.2</v>
      </c>
      <c r="G175" s="50">
        <v>13.2</v>
      </c>
      <c r="H175" s="50">
        <v>20.100000000000001</v>
      </c>
      <c r="I175" s="50">
        <v>9.4</v>
      </c>
      <c r="J175" s="50">
        <v>9.4</v>
      </c>
    </row>
    <row r="176" spans="2:10" ht="45" x14ac:dyDescent="0.25">
      <c r="B176" s="52" t="s">
        <v>325</v>
      </c>
      <c r="C176" s="52" t="s">
        <v>326</v>
      </c>
      <c r="D176" s="53" t="s">
        <v>31</v>
      </c>
      <c r="E176" s="50">
        <v>7125.3</v>
      </c>
      <c r="F176" s="50">
        <v>7124.9</v>
      </c>
      <c r="G176" s="50">
        <v>7113.4</v>
      </c>
      <c r="H176" s="50">
        <v>177.7</v>
      </c>
      <c r="I176" s="50">
        <v>7333.9</v>
      </c>
      <c r="J176" s="50">
        <v>7333.3</v>
      </c>
    </row>
    <row r="177" spans="2:18" ht="30" x14ac:dyDescent="0.25">
      <c r="B177" s="52" t="s">
        <v>327</v>
      </c>
      <c r="C177" s="52" t="s">
        <v>328</v>
      </c>
      <c r="D177" s="53" t="s">
        <v>31</v>
      </c>
      <c r="E177" s="50">
        <v>1.7</v>
      </c>
      <c r="F177" s="50">
        <v>1.7</v>
      </c>
      <c r="G177" s="50">
        <v>1.7</v>
      </c>
      <c r="H177" s="50" t="s">
        <v>1835</v>
      </c>
      <c r="I177" s="50">
        <v>1.9</v>
      </c>
      <c r="J177" s="50">
        <v>1.9</v>
      </c>
    </row>
    <row r="178" spans="2:18" ht="45" x14ac:dyDescent="0.25">
      <c r="B178" s="52" t="s">
        <v>329</v>
      </c>
      <c r="C178" s="52" t="s">
        <v>330</v>
      </c>
      <c r="D178" s="53" t="s">
        <v>115</v>
      </c>
      <c r="E178" s="50">
        <v>0.3</v>
      </c>
      <c r="F178" s="50">
        <v>0.3</v>
      </c>
      <c r="G178" s="50">
        <v>0.3</v>
      </c>
      <c r="H178" s="50" t="s">
        <v>1835</v>
      </c>
      <c r="I178" s="50">
        <v>0.1</v>
      </c>
      <c r="J178" s="50">
        <v>0.1</v>
      </c>
    </row>
    <row r="179" spans="2:18" ht="30" x14ac:dyDescent="0.25">
      <c r="B179" s="52" t="s">
        <v>331</v>
      </c>
      <c r="C179" s="52" t="s">
        <v>332</v>
      </c>
      <c r="D179" s="53" t="s">
        <v>31</v>
      </c>
      <c r="E179" s="50">
        <v>1460.2</v>
      </c>
      <c r="F179" s="50">
        <v>1460.2</v>
      </c>
      <c r="G179" s="50">
        <v>1480.6</v>
      </c>
      <c r="H179" s="50">
        <v>12.1</v>
      </c>
      <c r="I179" s="50">
        <v>1190.5</v>
      </c>
      <c r="J179" s="50">
        <v>1190.5</v>
      </c>
      <c r="M179" s="57"/>
      <c r="N179" s="57"/>
      <c r="O179" s="57"/>
      <c r="P179" s="57"/>
      <c r="Q179" s="57"/>
      <c r="R179" s="57"/>
    </row>
    <row r="180" spans="2:18" ht="45" x14ac:dyDescent="0.25">
      <c r="B180" s="52" t="s">
        <v>333</v>
      </c>
      <c r="C180" s="52" t="s">
        <v>334</v>
      </c>
      <c r="D180" s="53" t="s">
        <v>31</v>
      </c>
      <c r="E180" s="50">
        <v>2393.4</v>
      </c>
      <c r="F180" s="50">
        <v>2393.4</v>
      </c>
      <c r="G180" s="50">
        <v>2421.1999999999998</v>
      </c>
      <c r="H180" s="50">
        <v>38.700000000000003</v>
      </c>
      <c r="I180" s="50">
        <v>2905.3</v>
      </c>
      <c r="J180" s="50">
        <v>2905.3</v>
      </c>
      <c r="M180" s="57"/>
      <c r="N180" s="57"/>
      <c r="O180" s="57"/>
      <c r="P180" s="57"/>
      <c r="Q180" s="57"/>
      <c r="R180" s="57"/>
    </row>
    <row r="181" spans="2:18" x14ac:dyDescent="0.25">
      <c r="B181" s="52" t="s">
        <v>335</v>
      </c>
      <c r="C181" s="52" t="s">
        <v>336</v>
      </c>
      <c r="D181" s="53" t="s">
        <v>31</v>
      </c>
      <c r="E181" s="50">
        <v>31</v>
      </c>
      <c r="F181" s="50">
        <v>31</v>
      </c>
      <c r="G181" s="50">
        <v>35</v>
      </c>
      <c r="H181" s="50">
        <v>25.1</v>
      </c>
      <c r="I181" s="50">
        <v>40.1</v>
      </c>
      <c r="J181" s="50">
        <v>40.1</v>
      </c>
      <c r="M181" s="57"/>
      <c r="N181" s="57"/>
      <c r="O181" s="57"/>
      <c r="P181" s="57"/>
      <c r="Q181" s="57"/>
      <c r="R181" s="57"/>
    </row>
    <row r="182" spans="2:18" ht="45" x14ac:dyDescent="0.25">
      <c r="B182" s="52" t="s">
        <v>337</v>
      </c>
      <c r="C182" s="52" t="s">
        <v>338</v>
      </c>
      <c r="D182" s="53" t="s">
        <v>31</v>
      </c>
      <c r="E182" s="50">
        <v>52398.6</v>
      </c>
      <c r="F182" s="50">
        <v>52398.6</v>
      </c>
      <c r="G182" s="50">
        <v>52042.6</v>
      </c>
      <c r="H182" s="50">
        <v>1377.2</v>
      </c>
      <c r="I182" s="50">
        <v>45677.4</v>
      </c>
      <c r="J182" s="50">
        <v>45677.4</v>
      </c>
    </row>
    <row r="183" spans="2:18" ht="45" x14ac:dyDescent="0.25">
      <c r="B183" s="52" t="s">
        <v>339</v>
      </c>
      <c r="C183" s="52" t="s">
        <v>340</v>
      </c>
      <c r="D183" s="53" t="s">
        <v>31</v>
      </c>
      <c r="E183" s="50">
        <v>19.2</v>
      </c>
      <c r="F183" s="50">
        <v>19.2</v>
      </c>
      <c r="G183" s="50">
        <v>9.6999999999999993</v>
      </c>
      <c r="H183" s="50">
        <v>9.5</v>
      </c>
      <c r="I183" s="50" t="s">
        <v>1835</v>
      </c>
      <c r="J183" s="50" t="s">
        <v>1835</v>
      </c>
    </row>
    <row r="184" spans="2:18" ht="45" x14ac:dyDescent="0.25">
      <c r="B184" s="52" t="s">
        <v>341</v>
      </c>
      <c r="C184" s="52" t="s">
        <v>342</v>
      </c>
      <c r="D184" s="53" t="s">
        <v>31</v>
      </c>
      <c r="E184" s="50">
        <v>1306</v>
      </c>
      <c r="F184" s="50">
        <v>1306</v>
      </c>
      <c r="G184" s="50">
        <v>1306</v>
      </c>
      <c r="H184" s="50" t="s">
        <v>1835</v>
      </c>
      <c r="I184" s="50">
        <v>1937.1</v>
      </c>
      <c r="J184" s="50">
        <v>1937.1</v>
      </c>
    </row>
    <row r="185" spans="2:18" x14ac:dyDescent="0.25">
      <c r="B185" s="52" t="s">
        <v>343</v>
      </c>
      <c r="C185" s="52" t="s">
        <v>344</v>
      </c>
      <c r="D185" s="53" t="s">
        <v>31</v>
      </c>
      <c r="E185" s="50">
        <v>1638.3</v>
      </c>
      <c r="F185" s="50">
        <v>1638.3</v>
      </c>
      <c r="G185" s="50">
        <v>1638.3</v>
      </c>
      <c r="H185" s="50">
        <v>3.1</v>
      </c>
      <c r="I185" s="50">
        <v>1321.4</v>
      </c>
      <c r="J185" s="50">
        <v>1321.4</v>
      </c>
    </row>
    <row r="186" spans="2:18" x14ac:dyDescent="0.25">
      <c r="B186" s="52" t="s">
        <v>345</v>
      </c>
      <c r="C186" s="52" t="s">
        <v>346</v>
      </c>
      <c r="D186" s="53" t="s">
        <v>31</v>
      </c>
      <c r="E186" s="50">
        <v>442.1</v>
      </c>
      <c r="F186" s="50">
        <v>442.1</v>
      </c>
      <c r="G186" s="50">
        <v>435.3</v>
      </c>
      <c r="H186" s="50">
        <v>7.7</v>
      </c>
      <c r="I186" s="50">
        <v>266</v>
      </c>
      <c r="J186" s="50">
        <v>266</v>
      </c>
    </row>
    <row r="187" spans="2:18" ht="60" x14ac:dyDescent="0.25">
      <c r="B187" s="52" t="s">
        <v>347</v>
      </c>
      <c r="C187" s="52" t="s">
        <v>348</v>
      </c>
      <c r="D187" s="53" t="s">
        <v>31</v>
      </c>
      <c r="E187" s="50">
        <v>512.20000000000005</v>
      </c>
      <c r="F187" s="50">
        <v>512.20000000000005</v>
      </c>
      <c r="G187" s="50">
        <v>517.9</v>
      </c>
      <c r="H187" s="50" t="s">
        <v>1835</v>
      </c>
      <c r="I187" s="50">
        <v>189.2</v>
      </c>
      <c r="J187" s="50">
        <v>189.2</v>
      </c>
    </row>
    <row r="188" spans="2:18" ht="45" x14ac:dyDescent="0.25">
      <c r="B188" s="52" t="s">
        <v>349</v>
      </c>
      <c r="C188" s="52" t="s">
        <v>350</v>
      </c>
      <c r="D188" s="53" t="s">
        <v>31</v>
      </c>
      <c r="E188" s="50">
        <v>46441.3</v>
      </c>
      <c r="F188" s="50">
        <v>46430.8</v>
      </c>
      <c r="G188" s="50">
        <v>43345.8</v>
      </c>
      <c r="H188" s="50">
        <v>3069</v>
      </c>
      <c r="I188" s="50" t="s">
        <v>1947</v>
      </c>
      <c r="J188" s="50" t="s">
        <v>1948</v>
      </c>
    </row>
    <row r="189" spans="2:18" ht="60" x14ac:dyDescent="0.25">
      <c r="B189" s="52" t="s">
        <v>351</v>
      </c>
      <c r="C189" s="52" t="s">
        <v>352</v>
      </c>
      <c r="D189" s="53" t="s">
        <v>31</v>
      </c>
      <c r="E189" s="50">
        <v>782.6</v>
      </c>
      <c r="F189" s="50">
        <v>782.6</v>
      </c>
      <c r="G189" s="50">
        <v>782.6</v>
      </c>
      <c r="H189" s="50" t="s">
        <v>1835</v>
      </c>
      <c r="I189" s="50">
        <v>828.3</v>
      </c>
      <c r="J189" s="50">
        <v>828.3</v>
      </c>
    </row>
    <row r="190" spans="2:18" ht="45" x14ac:dyDescent="0.25">
      <c r="B190" s="52" t="s">
        <v>353</v>
      </c>
      <c r="C190" s="52" t="s">
        <v>354</v>
      </c>
      <c r="D190" s="53" t="s">
        <v>31</v>
      </c>
      <c r="E190" s="50">
        <v>1045.8</v>
      </c>
      <c r="F190" s="50">
        <v>1045.8</v>
      </c>
      <c r="G190" s="50">
        <v>1036.8</v>
      </c>
      <c r="H190" s="50">
        <v>9</v>
      </c>
      <c r="I190" s="50">
        <v>748.8</v>
      </c>
      <c r="J190" s="50">
        <v>748.8</v>
      </c>
    </row>
    <row r="191" spans="2:18" ht="75" x14ac:dyDescent="0.25">
      <c r="B191" s="52" t="s">
        <v>355</v>
      </c>
      <c r="C191" s="52" t="s">
        <v>356</v>
      </c>
      <c r="D191" s="53" t="s">
        <v>31</v>
      </c>
      <c r="E191" s="50">
        <v>47929</v>
      </c>
      <c r="F191" s="50">
        <v>47929</v>
      </c>
      <c r="G191" s="50">
        <v>47929</v>
      </c>
      <c r="H191" s="50" t="s">
        <v>1835</v>
      </c>
      <c r="I191" s="50">
        <v>36627.699999999997</v>
      </c>
      <c r="J191" s="50">
        <v>36627.699999999997</v>
      </c>
    </row>
    <row r="192" spans="2:18" x14ac:dyDescent="0.25">
      <c r="B192" s="54" t="s">
        <v>1949</v>
      </c>
      <c r="C192" s="58"/>
      <c r="D192" s="59"/>
      <c r="E192" s="50"/>
      <c r="F192" s="50"/>
      <c r="G192" s="50"/>
      <c r="H192" s="50"/>
      <c r="I192" s="50"/>
      <c r="J192" s="50"/>
    </row>
    <row r="193" spans="2:10" x14ac:dyDescent="0.25">
      <c r="B193" s="101" t="s">
        <v>1850</v>
      </c>
      <c r="C193" s="101"/>
      <c r="D193" s="101"/>
      <c r="E193" s="101"/>
      <c r="F193" s="101"/>
      <c r="G193" s="101"/>
      <c r="H193" s="101"/>
      <c r="I193" s="101"/>
      <c r="J193" s="101"/>
    </row>
    <row r="194" spans="2:10" ht="60" x14ac:dyDescent="0.25">
      <c r="B194" s="58" t="s">
        <v>357</v>
      </c>
      <c r="C194" s="58" t="s">
        <v>358</v>
      </c>
      <c r="D194" s="59" t="s">
        <v>115</v>
      </c>
      <c r="E194" s="50">
        <v>353.3</v>
      </c>
      <c r="F194" s="50">
        <v>353.3</v>
      </c>
      <c r="G194" s="50">
        <v>282.5</v>
      </c>
      <c r="H194" s="50">
        <v>410.4</v>
      </c>
      <c r="I194" s="50">
        <v>170.2</v>
      </c>
      <c r="J194" s="50">
        <v>170.2</v>
      </c>
    </row>
    <row r="195" spans="2:10" ht="30" x14ac:dyDescent="0.25">
      <c r="B195" s="58" t="s">
        <v>359</v>
      </c>
      <c r="C195" s="58" t="s">
        <v>360</v>
      </c>
      <c r="D195" s="59" t="s">
        <v>115</v>
      </c>
      <c r="E195" s="50">
        <v>16.100000000000001</v>
      </c>
      <c r="F195" s="50">
        <v>16.100000000000001</v>
      </c>
      <c r="G195" s="50">
        <v>11</v>
      </c>
      <c r="H195" s="50">
        <v>13.6</v>
      </c>
      <c r="I195" s="50">
        <v>13.7</v>
      </c>
      <c r="J195" s="50">
        <v>13.7</v>
      </c>
    </row>
    <row r="196" spans="2:10" ht="30" x14ac:dyDescent="0.25">
      <c r="B196" s="58" t="s">
        <v>361</v>
      </c>
      <c r="C196" s="58" t="s">
        <v>362</v>
      </c>
      <c r="D196" s="59" t="s">
        <v>115</v>
      </c>
      <c r="E196" s="50">
        <v>1345.2</v>
      </c>
      <c r="F196" s="50">
        <v>1335.8</v>
      </c>
      <c r="G196" s="50">
        <v>1227.4000000000001</v>
      </c>
      <c r="H196" s="50">
        <v>190.3</v>
      </c>
      <c r="I196" s="50" t="s">
        <v>1892</v>
      </c>
      <c r="J196" s="50" t="s">
        <v>1893</v>
      </c>
    </row>
    <row r="197" spans="2:10" ht="45" x14ac:dyDescent="0.25">
      <c r="B197" s="58" t="s">
        <v>363</v>
      </c>
      <c r="C197" s="58" t="s">
        <v>364</v>
      </c>
      <c r="D197" s="59" t="s">
        <v>115</v>
      </c>
      <c r="E197" s="50">
        <v>4</v>
      </c>
      <c r="F197" s="50">
        <v>4</v>
      </c>
      <c r="G197" s="50">
        <v>0.2</v>
      </c>
      <c r="H197" s="50">
        <v>96.9</v>
      </c>
      <c r="I197" s="50" t="s">
        <v>1894</v>
      </c>
      <c r="J197" s="50" t="s">
        <v>1894</v>
      </c>
    </row>
    <row r="198" spans="2:10" ht="30" x14ac:dyDescent="0.25">
      <c r="B198" s="58" t="s">
        <v>365</v>
      </c>
      <c r="C198" s="58" t="s">
        <v>366</v>
      </c>
      <c r="D198" s="59" t="s">
        <v>115</v>
      </c>
      <c r="E198" s="50">
        <v>248.9</v>
      </c>
      <c r="F198" s="50">
        <v>236.3</v>
      </c>
      <c r="G198" s="50">
        <v>246.6</v>
      </c>
      <c r="H198" s="50">
        <v>58.8</v>
      </c>
      <c r="I198" s="50">
        <v>58.5</v>
      </c>
      <c r="J198" s="50">
        <v>58.5</v>
      </c>
    </row>
    <row r="199" spans="2:10" ht="30" x14ac:dyDescent="0.25">
      <c r="B199" s="58" t="s">
        <v>367</v>
      </c>
      <c r="C199" s="58" t="s">
        <v>368</v>
      </c>
      <c r="D199" s="59" t="s">
        <v>115</v>
      </c>
      <c r="E199" s="50">
        <v>251.1</v>
      </c>
      <c r="F199" s="50">
        <v>250.2</v>
      </c>
      <c r="G199" s="50">
        <v>213.6</v>
      </c>
      <c r="H199" s="50">
        <v>43.4</v>
      </c>
      <c r="I199" s="50">
        <v>81.3</v>
      </c>
      <c r="J199" s="50">
        <v>81.3</v>
      </c>
    </row>
    <row r="200" spans="2:10" ht="30" x14ac:dyDescent="0.25">
      <c r="B200" s="58" t="s">
        <v>369</v>
      </c>
      <c r="C200" s="58" t="s">
        <v>370</v>
      </c>
      <c r="D200" s="59" t="s">
        <v>115</v>
      </c>
      <c r="E200" s="50">
        <v>0.5</v>
      </c>
      <c r="F200" s="50">
        <v>0.5</v>
      </c>
      <c r="G200" s="50">
        <v>0.1</v>
      </c>
      <c r="H200" s="50">
        <v>3.1</v>
      </c>
      <c r="I200" s="50">
        <v>1.2</v>
      </c>
      <c r="J200" s="50">
        <v>1.2</v>
      </c>
    </row>
    <row r="201" spans="2:10" ht="90" x14ac:dyDescent="0.25">
      <c r="B201" s="58" t="s">
        <v>371</v>
      </c>
      <c r="C201" s="58" t="s">
        <v>372</v>
      </c>
      <c r="D201" s="59" t="s">
        <v>115</v>
      </c>
      <c r="E201" s="50">
        <v>60.8</v>
      </c>
      <c r="F201" s="50">
        <v>60.8</v>
      </c>
      <c r="G201" s="50">
        <v>60.8</v>
      </c>
      <c r="H201" s="50">
        <v>0.1</v>
      </c>
      <c r="I201" s="50">
        <v>40.9</v>
      </c>
      <c r="J201" s="50">
        <v>40.9</v>
      </c>
    </row>
    <row r="202" spans="2:10" ht="75" x14ac:dyDescent="0.25">
      <c r="B202" s="58" t="s">
        <v>373</v>
      </c>
      <c r="C202" s="58" t="s">
        <v>374</v>
      </c>
      <c r="D202" s="59" t="s">
        <v>115</v>
      </c>
      <c r="E202" s="50">
        <v>333.9</v>
      </c>
      <c r="F202" s="50">
        <v>333.9</v>
      </c>
      <c r="G202" s="50">
        <v>330.3</v>
      </c>
      <c r="H202" s="50">
        <v>83.6</v>
      </c>
      <c r="I202" s="50">
        <v>12</v>
      </c>
      <c r="J202" s="50">
        <v>12</v>
      </c>
    </row>
    <row r="203" spans="2:10" ht="105" x14ac:dyDescent="0.25">
      <c r="B203" s="58" t="s">
        <v>375</v>
      </c>
      <c r="C203" s="58" t="s">
        <v>376</v>
      </c>
      <c r="D203" s="59" t="s">
        <v>115</v>
      </c>
      <c r="E203" s="50">
        <v>25.8</v>
      </c>
      <c r="F203" s="50">
        <v>25.8</v>
      </c>
      <c r="G203" s="50">
        <v>21.9</v>
      </c>
      <c r="H203" s="50">
        <v>4.4000000000000004</v>
      </c>
      <c r="I203" s="50">
        <v>19.899999999999999</v>
      </c>
      <c r="J203" s="50">
        <v>19.899999999999999</v>
      </c>
    </row>
    <row r="204" spans="2:10" ht="30" x14ac:dyDescent="0.25">
      <c r="B204" s="58" t="s">
        <v>377</v>
      </c>
      <c r="C204" s="58" t="s">
        <v>378</v>
      </c>
      <c r="D204" s="59" t="s">
        <v>115</v>
      </c>
      <c r="E204" s="50">
        <v>380.6</v>
      </c>
      <c r="F204" s="50">
        <v>376.6</v>
      </c>
      <c r="G204" s="50">
        <v>342.6</v>
      </c>
      <c r="H204" s="50">
        <v>1226.5</v>
      </c>
      <c r="I204" s="50">
        <v>818.9</v>
      </c>
      <c r="J204" s="50">
        <v>692.5</v>
      </c>
    </row>
    <row r="205" spans="2:10" ht="105" x14ac:dyDescent="0.25">
      <c r="B205" s="58" t="s">
        <v>379</v>
      </c>
      <c r="C205" s="58" t="s">
        <v>380</v>
      </c>
      <c r="D205" s="59" t="s">
        <v>115</v>
      </c>
      <c r="E205" s="50">
        <v>182.5</v>
      </c>
      <c r="F205" s="50">
        <v>182.5</v>
      </c>
      <c r="G205" s="50">
        <v>168.4</v>
      </c>
      <c r="H205" s="50">
        <v>657.3</v>
      </c>
      <c r="I205" s="50">
        <v>371.7</v>
      </c>
      <c r="J205" s="50">
        <v>371.7</v>
      </c>
    </row>
    <row r="206" spans="2:10" ht="90" x14ac:dyDescent="0.25">
      <c r="B206" s="58" t="s">
        <v>381</v>
      </c>
      <c r="C206" s="58" t="s">
        <v>382</v>
      </c>
      <c r="D206" s="59" t="s">
        <v>115</v>
      </c>
      <c r="E206" s="50">
        <v>39.6</v>
      </c>
      <c r="F206" s="50">
        <v>39.6</v>
      </c>
      <c r="G206" s="50">
        <v>156.9</v>
      </c>
      <c r="H206" s="50">
        <v>332.4</v>
      </c>
      <c r="I206" s="50">
        <v>322.60000000000002</v>
      </c>
      <c r="J206" s="50">
        <v>322.60000000000002</v>
      </c>
    </row>
    <row r="207" spans="2:10" ht="30" x14ac:dyDescent="0.25">
      <c r="B207" s="58" t="s">
        <v>383</v>
      </c>
      <c r="C207" s="58" t="s">
        <v>384</v>
      </c>
      <c r="D207" s="59" t="s">
        <v>115</v>
      </c>
      <c r="E207" s="50">
        <v>43.8</v>
      </c>
      <c r="F207" s="50">
        <v>43.8</v>
      </c>
      <c r="G207" s="50">
        <v>43.8</v>
      </c>
      <c r="H207" s="50" t="s">
        <v>1835</v>
      </c>
      <c r="I207" s="50" t="s">
        <v>1835</v>
      </c>
      <c r="J207" s="50" t="s">
        <v>1835</v>
      </c>
    </row>
    <row r="208" spans="2:10" ht="60" x14ac:dyDescent="0.25">
      <c r="B208" s="58" t="s">
        <v>385</v>
      </c>
      <c r="C208" s="58" t="s">
        <v>386</v>
      </c>
      <c r="D208" s="59" t="s">
        <v>115</v>
      </c>
      <c r="E208" s="50">
        <v>198.5</v>
      </c>
      <c r="F208" s="50">
        <v>198.5</v>
      </c>
      <c r="G208" s="50">
        <v>241.2</v>
      </c>
      <c r="H208" s="50">
        <v>20</v>
      </c>
      <c r="I208" s="50">
        <v>342.4</v>
      </c>
      <c r="J208" s="50">
        <v>342.4</v>
      </c>
    </row>
    <row r="209" spans="2:10" ht="30" x14ac:dyDescent="0.25">
      <c r="B209" s="58" t="s">
        <v>387</v>
      </c>
      <c r="C209" s="58" t="s">
        <v>388</v>
      </c>
      <c r="D209" s="59" t="s">
        <v>115</v>
      </c>
      <c r="E209" s="50">
        <v>4144.7</v>
      </c>
      <c r="F209" s="50">
        <v>4144.7</v>
      </c>
      <c r="G209" s="50">
        <v>4091.7</v>
      </c>
      <c r="H209" s="50">
        <v>337.3</v>
      </c>
      <c r="I209" s="50">
        <v>4024.2</v>
      </c>
      <c r="J209" s="50">
        <v>4024</v>
      </c>
    </row>
    <row r="210" spans="2:10" ht="45" x14ac:dyDescent="0.25">
      <c r="B210" s="58" t="s">
        <v>389</v>
      </c>
      <c r="C210" s="58" t="s">
        <v>390</v>
      </c>
      <c r="D210" s="59" t="s">
        <v>115</v>
      </c>
      <c r="E210" s="50">
        <v>29325</v>
      </c>
      <c r="F210" s="50">
        <v>28933.599999999999</v>
      </c>
      <c r="G210" s="50">
        <v>29607.200000000001</v>
      </c>
      <c r="H210" s="50">
        <v>310.5</v>
      </c>
      <c r="I210" s="50">
        <v>13964.8</v>
      </c>
      <c r="J210" s="50">
        <v>13946.9</v>
      </c>
    </row>
    <row r="211" spans="2:10" ht="75" x14ac:dyDescent="0.25">
      <c r="B211" s="58" t="s">
        <v>391</v>
      </c>
      <c r="C211" s="58" t="s">
        <v>392</v>
      </c>
      <c r="D211" s="59" t="s">
        <v>115</v>
      </c>
      <c r="E211" s="50">
        <v>3977.1</v>
      </c>
      <c r="F211" s="50">
        <v>3977.1</v>
      </c>
      <c r="G211" s="50">
        <v>3957.1</v>
      </c>
      <c r="H211" s="50">
        <v>116</v>
      </c>
      <c r="I211" s="50">
        <v>3908.5</v>
      </c>
      <c r="J211" s="50">
        <v>3908.5</v>
      </c>
    </row>
    <row r="212" spans="2:10" ht="90" x14ac:dyDescent="0.25">
      <c r="B212" s="58" t="s">
        <v>393</v>
      </c>
      <c r="C212" s="58" t="s">
        <v>394</v>
      </c>
      <c r="D212" s="59" t="s">
        <v>115</v>
      </c>
      <c r="E212" s="50">
        <v>20705.2</v>
      </c>
      <c r="F212" s="50">
        <v>20690.5</v>
      </c>
      <c r="G212" s="50">
        <v>20656.900000000001</v>
      </c>
      <c r="H212" s="50">
        <v>476.7</v>
      </c>
      <c r="I212" s="50">
        <v>18673.099999999999</v>
      </c>
      <c r="J212" s="50">
        <v>18673.099999999999</v>
      </c>
    </row>
    <row r="213" spans="2:10" ht="30" x14ac:dyDescent="0.25">
      <c r="B213" s="58" t="s">
        <v>396</v>
      </c>
      <c r="C213" s="58" t="s">
        <v>397</v>
      </c>
      <c r="D213" s="59" t="s">
        <v>115</v>
      </c>
      <c r="E213" s="50">
        <v>877.3</v>
      </c>
      <c r="F213" s="50">
        <v>877.3</v>
      </c>
      <c r="G213" s="50">
        <v>886.3</v>
      </c>
      <c r="H213" s="50">
        <v>79</v>
      </c>
      <c r="I213" s="50">
        <v>693.7</v>
      </c>
      <c r="J213" s="50">
        <v>693.7</v>
      </c>
    </row>
    <row r="214" spans="2:10" x14ac:dyDescent="0.25">
      <c r="B214" s="54" t="s">
        <v>1946</v>
      </c>
      <c r="C214" s="58"/>
      <c r="D214" s="59"/>
      <c r="E214" s="50"/>
      <c r="F214" s="50"/>
      <c r="G214" s="50"/>
      <c r="H214" s="50"/>
      <c r="I214" s="50"/>
      <c r="J214" s="50"/>
    </row>
    <row r="215" spans="2:10" ht="45" x14ac:dyDescent="0.25">
      <c r="B215" s="58" t="s">
        <v>398</v>
      </c>
      <c r="C215" s="58" t="s">
        <v>395</v>
      </c>
      <c r="D215" s="59" t="s">
        <v>115</v>
      </c>
      <c r="E215" s="50">
        <v>729</v>
      </c>
      <c r="F215" s="50">
        <v>729</v>
      </c>
      <c r="G215" s="50">
        <v>701</v>
      </c>
      <c r="H215" s="50">
        <v>68</v>
      </c>
      <c r="I215" s="50">
        <v>613</v>
      </c>
      <c r="J215" s="50">
        <v>613</v>
      </c>
    </row>
    <row r="216" spans="2:10" ht="45" x14ac:dyDescent="0.25">
      <c r="B216" s="58" t="s">
        <v>399</v>
      </c>
      <c r="C216" s="58" t="s">
        <v>400</v>
      </c>
      <c r="D216" s="59" t="s">
        <v>115</v>
      </c>
      <c r="E216" s="50" t="s">
        <v>1835</v>
      </c>
      <c r="F216" s="50" t="s">
        <v>1835</v>
      </c>
      <c r="G216" s="50" t="s">
        <v>1835</v>
      </c>
      <c r="H216" s="50" t="s">
        <v>1835</v>
      </c>
      <c r="I216" s="50">
        <v>2.6</v>
      </c>
      <c r="J216" s="50">
        <v>2.6</v>
      </c>
    </row>
    <row r="217" spans="2:10" x14ac:dyDescent="0.25">
      <c r="B217" s="104" t="s">
        <v>1851</v>
      </c>
      <c r="C217" s="104"/>
      <c r="D217" s="104"/>
      <c r="E217" s="104"/>
      <c r="F217" s="104"/>
      <c r="G217" s="104"/>
      <c r="H217" s="104"/>
      <c r="I217" s="104"/>
      <c r="J217" s="104"/>
    </row>
    <row r="218" spans="2:10" ht="30" x14ac:dyDescent="0.25">
      <c r="B218" s="58" t="s">
        <v>402</v>
      </c>
      <c r="C218" s="58" t="s">
        <v>403</v>
      </c>
      <c r="D218" s="59" t="s">
        <v>401</v>
      </c>
      <c r="E218" s="50">
        <v>4443.8</v>
      </c>
      <c r="F218" s="50">
        <v>4443.8</v>
      </c>
      <c r="G218" s="50">
        <v>4443.8</v>
      </c>
      <c r="H218" s="50">
        <v>1.1000000000000001</v>
      </c>
      <c r="I218" s="50">
        <v>2577.6</v>
      </c>
      <c r="J218" s="50">
        <v>2577.6</v>
      </c>
    </row>
    <row r="219" spans="2:10" ht="135" x14ac:dyDescent="0.25">
      <c r="B219" s="58" t="s">
        <v>404</v>
      </c>
      <c r="C219" s="58" t="s">
        <v>405</v>
      </c>
      <c r="D219" s="59" t="s">
        <v>31</v>
      </c>
      <c r="E219" s="50">
        <v>3861</v>
      </c>
      <c r="F219" s="50">
        <v>3861</v>
      </c>
      <c r="G219" s="50">
        <v>3220.4</v>
      </c>
      <c r="H219" s="50">
        <v>935</v>
      </c>
      <c r="I219" s="50">
        <v>1903</v>
      </c>
      <c r="J219" s="50">
        <v>1903</v>
      </c>
    </row>
    <row r="220" spans="2:10" x14ac:dyDescent="0.25">
      <c r="B220" s="104" t="s">
        <v>1852</v>
      </c>
      <c r="C220" s="104"/>
      <c r="D220" s="104"/>
      <c r="E220" s="104"/>
      <c r="F220" s="104"/>
      <c r="G220" s="104"/>
      <c r="H220" s="104"/>
      <c r="I220" s="104"/>
      <c r="J220" s="104"/>
    </row>
    <row r="221" spans="2:10" ht="45" x14ac:dyDescent="0.25">
      <c r="B221" s="58" t="s">
        <v>406</v>
      </c>
      <c r="C221" s="58" t="s">
        <v>407</v>
      </c>
      <c r="D221" s="59" t="s">
        <v>31</v>
      </c>
      <c r="E221" s="50">
        <v>29.2</v>
      </c>
      <c r="F221" s="50">
        <v>24</v>
      </c>
      <c r="G221" s="50">
        <v>14.3</v>
      </c>
      <c r="H221" s="50">
        <v>22.2</v>
      </c>
      <c r="I221" s="50">
        <v>3.7</v>
      </c>
      <c r="J221" s="50">
        <v>2.4</v>
      </c>
    </row>
    <row r="222" spans="2:10" ht="75" x14ac:dyDescent="0.25">
      <c r="B222" s="58" t="s">
        <v>408</v>
      </c>
      <c r="C222" s="58" t="s">
        <v>409</v>
      </c>
      <c r="D222" s="59" t="s">
        <v>31</v>
      </c>
      <c r="E222" s="50" t="s">
        <v>1835</v>
      </c>
      <c r="F222" s="50" t="s">
        <v>1835</v>
      </c>
      <c r="G222" s="50" t="s">
        <v>1835</v>
      </c>
      <c r="H222" s="50">
        <v>101.3</v>
      </c>
      <c r="I222" s="50" t="s">
        <v>1835</v>
      </c>
      <c r="J222" s="50" t="s">
        <v>1835</v>
      </c>
    </row>
    <row r="223" spans="2:10" ht="45" x14ac:dyDescent="0.25">
      <c r="B223" s="58" t="s">
        <v>410</v>
      </c>
      <c r="C223" s="58" t="s">
        <v>411</v>
      </c>
      <c r="D223" s="59" t="s">
        <v>31</v>
      </c>
      <c r="E223" s="50">
        <v>51706.6</v>
      </c>
      <c r="F223" s="50">
        <v>51706.6</v>
      </c>
      <c r="G223" s="50">
        <v>63016.5</v>
      </c>
      <c r="H223" s="50">
        <v>4907.6000000000004</v>
      </c>
      <c r="I223" s="50">
        <v>34214.6</v>
      </c>
      <c r="J223" s="50">
        <v>34214.6</v>
      </c>
    </row>
    <row r="224" spans="2:10" ht="45" x14ac:dyDescent="0.25">
      <c r="B224" s="58" t="s">
        <v>412</v>
      </c>
      <c r="C224" s="58" t="s">
        <v>413</v>
      </c>
      <c r="D224" s="59" t="s">
        <v>31</v>
      </c>
      <c r="E224" s="50">
        <v>206.5</v>
      </c>
      <c r="F224" s="50">
        <v>206.5</v>
      </c>
      <c r="G224" s="50">
        <v>280.89999999999998</v>
      </c>
      <c r="H224" s="50">
        <v>57.4</v>
      </c>
      <c r="I224" s="50">
        <v>195.1</v>
      </c>
      <c r="J224" s="50">
        <v>195.1</v>
      </c>
    </row>
    <row r="225" spans="2:10" ht="90" x14ac:dyDescent="0.25">
      <c r="B225" s="58" t="s">
        <v>414</v>
      </c>
      <c r="C225" s="58" t="s">
        <v>415</v>
      </c>
      <c r="D225" s="59" t="s">
        <v>31</v>
      </c>
      <c r="E225" s="50">
        <v>1470.5</v>
      </c>
      <c r="F225" s="50">
        <v>1470.5</v>
      </c>
      <c r="G225" s="50">
        <v>455.7</v>
      </c>
      <c r="H225" s="50">
        <v>1412.1</v>
      </c>
      <c r="I225" s="50">
        <v>2814.8</v>
      </c>
      <c r="J225" s="50">
        <v>2814.8</v>
      </c>
    </row>
    <row r="226" spans="2:10" ht="105" x14ac:dyDescent="0.25">
      <c r="B226" s="58" t="s">
        <v>416</v>
      </c>
      <c r="C226" s="58" t="s">
        <v>417</v>
      </c>
      <c r="D226" s="59" t="s">
        <v>31</v>
      </c>
      <c r="E226" s="50">
        <v>1675.7</v>
      </c>
      <c r="F226" s="50">
        <v>1675.7</v>
      </c>
      <c r="G226" s="50">
        <v>1663.1</v>
      </c>
      <c r="H226" s="50">
        <v>243.4</v>
      </c>
      <c r="I226" s="50">
        <v>2030</v>
      </c>
      <c r="J226" s="50">
        <v>2030</v>
      </c>
    </row>
    <row r="227" spans="2:10" ht="90" x14ac:dyDescent="0.25">
      <c r="B227" s="58" t="s">
        <v>418</v>
      </c>
      <c r="C227" s="58" t="s">
        <v>419</v>
      </c>
      <c r="D227" s="59" t="s">
        <v>31</v>
      </c>
      <c r="E227" s="50">
        <v>20788.5</v>
      </c>
      <c r="F227" s="50">
        <v>20788.5</v>
      </c>
      <c r="G227" s="50">
        <v>20847</v>
      </c>
      <c r="H227" s="50">
        <v>31.5</v>
      </c>
      <c r="I227" s="50">
        <v>12171</v>
      </c>
      <c r="J227" s="50">
        <v>11760.1</v>
      </c>
    </row>
    <row r="228" spans="2:10" ht="45" x14ac:dyDescent="0.25">
      <c r="B228" s="58" t="s">
        <v>421</v>
      </c>
      <c r="C228" s="58" t="s">
        <v>422</v>
      </c>
      <c r="D228" s="59" t="s">
        <v>420</v>
      </c>
      <c r="E228" s="50">
        <v>103.2</v>
      </c>
      <c r="F228" s="50" t="s">
        <v>1835</v>
      </c>
      <c r="G228" s="50">
        <v>12.5</v>
      </c>
      <c r="H228" s="50">
        <v>312.5</v>
      </c>
      <c r="I228" s="50">
        <v>40.700000000000003</v>
      </c>
      <c r="J228" s="50">
        <v>13.7</v>
      </c>
    </row>
    <row r="229" spans="2:10" ht="90" x14ac:dyDescent="0.25">
      <c r="B229" s="58" t="s">
        <v>423</v>
      </c>
      <c r="C229" s="58" t="s">
        <v>424</v>
      </c>
      <c r="D229" s="59" t="s">
        <v>420</v>
      </c>
      <c r="E229" s="50" t="s">
        <v>1835</v>
      </c>
      <c r="F229" s="50" t="s">
        <v>1835</v>
      </c>
      <c r="G229" s="50">
        <v>5.0999999999999996</v>
      </c>
      <c r="H229" s="50">
        <v>302.3</v>
      </c>
      <c r="I229" s="50" t="s">
        <v>1835</v>
      </c>
      <c r="J229" s="50" t="s">
        <v>1835</v>
      </c>
    </row>
    <row r="230" spans="2:10" ht="30" x14ac:dyDescent="0.25">
      <c r="B230" s="58" t="s">
        <v>425</v>
      </c>
      <c r="C230" s="58" t="s">
        <v>426</v>
      </c>
      <c r="D230" s="59" t="s">
        <v>420</v>
      </c>
      <c r="E230" s="50">
        <v>1459</v>
      </c>
      <c r="F230" s="50">
        <v>1459</v>
      </c>
      <c r="G230" s="50">
        <v>1459</v>
      </c>
      <c r="H230" s="50" t="s">
        <v>1835</v>
      </c>
      <c r="I230" s="50">
        <v>973.1</v>
      </c>
      <c r="J230" s="50">
        <v>973.1</v>
      </c>
    </row>
    <row r="231" spans="2:10" ht="120" x14ac:dyDescent="0.25">
      <c r="B231" s="58" t="s">
        <v>427</v>
      </c>
      <c r="C231" s="58" t="s">
        <v>428</v>
      </c>
      <c r="D231" s="59" t="s">
        <v>420</v>
      </c>
      <c r="E231" s="50">
        <v>12238.9</v>
      </c>
      <c r="F231" s="50">
        <v>12238.9</v>
      </c>
      <c r="G231" s="50">
        <v>13728.7</v>
      </c>
      <c r="H231" s="50">
        <v>667.2</v>
      </c>
      <c r="I231" s="50">
        <v>11580.3</v>
      </c>
      <c r="J231" s="50">
        <v>11580.3</v>
      </c>
    </row>
    <row r="232" spans="2:10" ht="75" x14ac:dyDescent="0.25">
      <c r="B232" s="58" t="s">
        <v>429</v>
      </c>
      <c r="C232" s="58" t="s">
        <v>430</v>
      </c>
      <c r="D232" s="59" t="s">
        <v>420</v>
      </c>
      <c r="E232" s="50">
        <v>4</v>
      </c>
      <c r="F232" s="50">
        <v>4</v>
      </c>
      <c r="G232" s="50">
        <v>4</v>
      </c>
      <c r="H232" s="50" t="s">
        <v>1835</v>
      </c>
      <c r="I232" s="50" t="s">
        <v>1835</v>
      </c>
      <c r="J232" s="50" t="s">
        <v>1835</v>
      </c>
    </row>
    <row r="233" spans="2:10" ht="45" x14ac:dyDescent="0.25">
      <c r="B233" s="58" t="s">
        <v>431</v>
      </c>
      <c r="C233" s="58" t="s">
        <v>432</v>
      </c>
      <c r="D233" s="59" t="s">
        <v>420</v>
      </c>
      <c r="E233" s="50">
        <v>30.9</v>
      </c>
      <c r="F233" s="50">
        <v>30.9</v>
      </c>
      <c r="G233" s="50">
        <v>30.9</v>
      </c>
      <c r="H233" s="50" t="s">
        <v>1835</v>
      </c>
      <c r="I233" s="50">
        <v>35.4</v>
      </c>
      <c r="J233" s="50">
        <v>35.4</v>
      </c>
    </row>
    <row r="234" spans="2:10" ht="60" x14ac:dyDescent="0.25">
      <c r="B234" s="58" t="s">
        <v>433</v>
      </c>
      <c r="C234" s="58" t="s">
        <v>434</v>
      </c>
      <c r="D234" s="59" t="s">
        <v>420</v>
      </c>
      <c r="E234" s="50" t="s">
        <v>1835</v>
      </c>
      <c r="F234" s="50" t="s">
        <v>1835</v>
      </c>
      <c r="G234" s="50" t="s">
        <v>1835</v>
      </c>
      <c r="H234" s="50" t="s">
        <v>1835</v>
      </c>
      <c r="I234" s="50">
        <v>6409.9</v>
      </c>
      <c r="J234" s="50">
        <v>6409.9</v>
      </c>
    </row>
    <row r="235" spans="2:10" ht="30" x14ac:dyDescent="0.25">
      <c r="B235" s="58" t="s">
        <v>436</v>
      </c>
      <c r="C235" s="58" t="s">
        <v>437</v>
      </c>
      <c r="D235" s="60" t="s">
        <v>1878</v>
      </c>
      <c r="E235" s="50" t="s">
        <v>1835</v>
      </c>
      <c r="F235" s="50" t="s">
        <v>1835</v>
      </c>
      <c r="G235" s="50" t="s">
        <v>1835</v>
      </c>
      <c r="H235" s="50">
        <v>53.6</v>
      </c>
      <c r="I235" s="50" t="s">
        <v>1835</v>
      </c>
      <c r="J235" s="50" t="s">
        <v>1835</v>
      </c>
    </row>
    <row r="236" spans="2:10" ht="45" x14ac:dyDescent="0.25">
      <c r="B236" s="58" t="s">
        <v>438</v>
      </c>
      <c r="C236" s="58" t="s">
        <v>439</v>
      </c>
      <c r="D236" s="59" t="s">
        <v>435</v>
      </c>
      <c r="E236" s="50" t="s">
        <v>1835</v>
      </c>
      <c r="F236" s="50" t="s">
        <v>1835</v>
      </c>
      <c r="G236" s="50">
        <v>523</v>
      </c>
      <c r="H236" s="50">
        <v>28072</v>
      </c>
      <c r="I236" s="50" t="s">
        <v>1835</v>
      </c>
      <c r="J236" s="50" t="s">
        <v>1835</v>
      </c>
    </row>
    <row r="237" spans="2:10" ht="30" x14ac:dyDescent="0.25">
      <c r="B237" s="58" t="s">
        <v>440</v>
      </c>
      <c r="C237" s="58" t="s">
        <v>441</v>
      </c>
      <c r="D237" s="59" t="s">
        <v>435</v>
      </c>
      <c r="E237" s="50" t="s">
        <v>1835</v>
      </c>
      <c r="F237" s="50" t="s">
        <v>1835</v>
      </c>
      <c r="G237" s="50">
        <v>1910</v>
      </c>
      <c r="H237" s="50">
        <v>228249</v>
      </c>
      <c r="I237" s="50" t="s">
        <v>1835</v>
      </c>
      <c r="J237" s="50" t="s">
        <v>1835</v>
      </c>
    </row>
    <row r="238" spans="2:10" ht="75" x14ac:dyDescent="0.25">
      <c r="B238" s="58" t="s">
        <v>442</v>
      </c>
      <c r="C238" s="58" t="s">
        <v>443</v>
      </c>
      <c r="D238" s="59" t="s">
        <v>435</v>
      </c>
      <c r="E238" s="50" t="s">
        <v>1835</v>
      </c>
      <c r="F238" s="50" t="s">
        <v>1835</v>
      </c>
      <c r="G238" s="50">
        <v>75</v>
      </c>
      <c r="H238" s="50">
        <v>43437</v>
      </c>
      <c r="I238" s="50" t="s">
        <v>1835</v>
      </c>
      <c r="J238" s="50" t="s">
        <v>1835</v>
      </c>
    </row>
    <row r="239" spans="2:10" ht="60" x14ac:dyDescent="0.25">
      <c r="B239" s="58" t="s">
        <v>444</v>
      </c>
      <c r="C239" s="58" t="s">
        <v>445</v>
      </c>
      <c r="D239" s="59" t="s">
        <v>31</v>
      </c>
      <c r="E239" s="50">
        <v>337.7</v>
      </c>
      <c r="F239" s="50">
        <v>337.7</v>
      </c>
      <c r="G239" s="50">
        <v>348.3</v>
      </c>
      <c r="H239" s="50">
        <v>8.8000000000000007</v>
      </c>
      <c r="I239" s="50">
        <v>21</v>
      </c>
      <c r="J239" s="50">
        <v>21</v>
      </c>
    </row>
    <row r="240" spans="2:10" ht="45" x14ac:dyDescent="0.25">
      <c r="B240" s="58" t="s">
        <v>446</v>
      </c>
      <c r="C240" s="58" t="s">
        <v>447</v>
      </c>
      <c r="D240" s="59" t="s">
        <v>82</v>
      </c>
      <c r="E240" s="50" t="s">
        <v>1835</v>
      </c>
      <c r="F240" s="50" t="s">
        <v>1835</v>
      </c>
      <c r="G240" s="50">
        <v>11</v>
      </c>
      <c r="H240" s="50" t="s">
        <v>1835</v>
      </c>
      <c r="I240" s="50" t="s">
        <v>1835</v>
      </c>
      <c r="J240" s="50" t="s">
        <v>1835</v>
      </c>
    </row>
    <row r="241" spans="2:10" ht="30" x14ac:dyDescent="0.25">
      <c r="B241" s="58" t="s">
        <v>448</v>
      </c>
      <c r="C241" s="58" t="s">
        <v>449</v>
      </c>
      <c r="D241" s="59" t="s">
        <v>82</v>
      </c>
      <c r="E241" s="55">
        <v>505189</v>
      </c>
      <c r="F241" s="55">
        <v>505189</v>
      </c>
      <c r="G241" s="55">
        <v>509717</v>
      </c>
      <c r="H241" s="55">
        <v>1694</v>
      </c>
      <c r="I241" s="55">
        <v>373912</v>
      </c>
      <c r="J241" s="55">
        <v>373912</v>
      </c>
    </row>
    <row r="242" spans="2:10" x14ac:dyDescent="0.25">
      <c r="B242" s="58" t="s">
        <v>450</v>
      </c>
      <c r="C242" s="58" t="s">
        <v>451</v>
      </c>
      <c r="D242" s="59" t="s">
        <v>82</v>
      </c>
      <c r="E242" s="55">
        <v>1100</v>
      </c>
      <c r="F242" s="55">
        <v>1100</v>
      </c>
      <c r="G242" s="55">
        <v>1100</v>
      </c>
      <c r="H242" s="55" t="s">
        <v>1835</v>
      </c>
      <c r="I242" s="55" t="s">
        <v>1835</v>
      </c>
      <c r="J242" s="55" t="s">
        <v>1835</v>
      </c>
    </row>
    <row r="243" spans="2:10" ht="30" x14ac:dyDescent="0.25">
      <c r="B243" s="58" t="s">
        <v>452</v>
      </c>
      <c r="C243" s="58" t="s">
        <v>453</v>
      </c>
      <c r="D243" s="59" t="s">
        <v>82</v>
      </c>
      <c r="E243" s="55" t="s">
        <v>1835</v>
      </c>
      <c r="F243" s="55" t="s">
        <v>1835</v>
      </c>
      <c r="G243" s="55" t="s">
        <v>1835</v>
      </c>
      <c r="H243" s="55" t="s">
        <v>1835</v>
      </c>
      <c r="I243" s="55">
        <v>6950</v>
      </c>
      <c r="J243" s="55">
        <v>6950</v>
      </c>
    </row>
    <row r="244" spans="2:10" ht="30" x14ac:dyDescent="0.25">
      <c r="B244" s="58" t="s">
        <v>454</v>
      </c>
      <c r="C244" s="58" t="s">
        <v>455</v>
      </c>
      <c r="D244" s="59" t="s">
        <v>82</v>
      </c>
      <c r="E244" s="55">
        <v>109</v>
      </c>
      <c r="F244" s="55">
        <v>109</v>
      </c>
      <c r="G244" s="55">
        <v>109</v>
      </c>
      <c r="H244" s="55">
        <v>17758</v>
      </c>
      <c r="I244" s="55" t="s">
        <v>1835</v>
      </c>
      <c r="J244" s="55" t="s">
        <v>1835</v>
      </c>
    </row>
    <row r="245" spans="2:10" ht="75" x14ac:dyDescent="0.25">
      <c r="B245" s="58" t="s">
        <v>456</v>
      </c>
      <c r="C245" s="58" t="s">
        <v>457</v>
      </c>
      <c r="D245" s="59" t="s">
        <v>82</v>
      </c>
      <c r="E245" s="55" t="s">
        <v>1835</v>
      </c>
      <c r="F245" s="55" t="s">
        <v>1835</v>
      </c>
      <c r="G245" s="55">
        <v>351</v>
      </c>
      <c r="H245" s="55">
        <v>988</v>
      </c>
      <c r="I245" s="55" t="s">
        <v>1835</v>
      </c>
      <c r="J245" s="55" t="s">
        <v>1835</v>
      </c>
    </row>
    <row r="246" spans="2:10" ht="30" x14ac:dyDescent="0.25">
      <c r="B246" s="58" t="s">
        <v>458</v>
      </c>
      <c r="C246" s="58" t="s">
        <v>459</v>
      </c>
      <c r="D246" s="59" t="s">
        <v>82</v>
      </c>
      <c r="E246" s="55">
        <v>169245</v>
      </c>
      <c r="F246" s="55">
        <v>169245</v>
      </c>
      <c r="G246" s="55">
        <v>165166</v>
      </c>
      <c r="H246" s="55">
        <v>10676</v>
      </c>
      <c r="I246" s="55">
        <v>223390</v>
      </c>
      <c r="J246" s="55">
        <v>223390</v>
      </c>
    </row>
    <row r="247" spans="2:10" s="57" customFormat="1" ht="120" x14ac:dyDescent="0.25">
      <c r="B247" s="61">
        <v>139221500</v>
      </c>
      <c r="C247" s="62" t="s">
        <v>1845</v>
      </c>
      <c r="D247" s="63" t="s">
        <v>31</v>
      </c>
      <c r="E247" s="56">
        <v>554</v>
      </c>
      <c r="F247" s="56">
        <v>554</v>
      </c>
      <c r="G247" s="56">
        <v>554</v>
      </c>
      <c r="H247" s="56" t="s">
        <v>1835</v>
      </c>
      <c r="I247" s="56">
        <v>438.4</v>
      </c>
      <c r="J247" s="56">
        <v>438.4</v>
      </c>
    </row>
    <row r="248" spans="2:10" ht="60" x14ac:dyDescent="0.25">
      <c r="B248" s="58" t="s">
        <v>460</v>
      </c>
      <c r="C248" s="58" t="s">
        <v>461</v>
      </c>
      <c r="D248" s="59" t="s">
        <v>31</v>
      </c>
      <c r="E248" s="50">
        <v>184.2</v>
      </c>
      <c r="F248" s="50">
        <v>184.2</v>
      </c>
      <c r="G248" s="50">
        <v>179.6</v>
      </c>
      <c r="H248" s="50">
        <v>4.5999999999999996</v>
      </c>
      <c r="I248" s="50" t="s">
        <v>1835</v>
      </c>
      <c r="J248" s="50" t="s">
        <v>1835</v>
      </c>
    </row>
    <row r="249" spans="2:10" ht="75" x14ac:dyDescent="0.25">
      <c r="B249" s="58" t="s">
        <v>462</v>
      </c>
      <c r="C249" s="58" t="s">
        <v>463</v>
      </c>
      <c r="D249" s="59" t="s">
        <v>82</v>
      </c>
      <c r="E249" s="55">
        <v>25240</v>
      </c>
      <c r="F249" s="55">
        <v>25240</v>
      </c>
      <c r="G249" s="55">
        <v>25240</v>
      </c>
      <c r="H249" s="55" t="s">
        <v>1835</v>
      </c>
      <c r="I249" s="55" t="s">
        <v>1895</v>
      </c>
      <c r="J249" s="55" t="s">
        <v>1895</v>
      </c>
    </row>
    <row r="250" spans="2:10" ht="75" x14ac:dyDescent="0.25">
      <c r="B250" s="58" t="s">
        <v>464</v>
      </c>
      <c r="C250" s="58" t="s">
        <v>465</v>
      </c>
      <c r="D250" s="59" t="s">
        <v>20</v>
      </c>
      <c r="E250" s="50">
        <v>127.6</v>
      </c>
      <c r="F250" s="50">
        <v>127.6</v>
      </c>
      <c r="G250" s="50">
        <v>127.6</v>
      </c>
      <c r="H250" s="50" t="s">
        <v>1835</v>
      </c>
      <c r="I250" s="50" t="s">
        <v>1835</v>
      </c>
      <c r="J250" s="50" t="s">
        <v>1835</v>
      </c>
    </row>
    <row r="251" spans="2:10" ht="30" x14ac:dyDescent="0.25">
      <c r="B251" s="58" t="s">
        <v>466</v>
      </c>
      <c r="C251" s="58" t="s">
        <v>467</v>
      </c>
      <c r="D251" s="59" t="s">
        <v>435</v>
      </c>
      <c r="E251" s="50">
        <v>2246.9</v>
      </c>
      <c r="F251" s="50">
        <v>2246.9</v>
      </c>
      <c r="G251" s="50">
        <v>1077</v>
      </c>
      <c r="H251" s="50">
        <v>3313.7</v>
      </c>
      <c r="I251" s="50">
        <v>1069.5999999999999</v>
      </c>
      <c r="J251" s="50">
        <v>1069.5999999999999</v>
      </c>
    </row>
    <row r="252" spans="2:10" ht="45" x14ac:dyDescent="0.25">
      <c r="B252" s="58" t="s">
        <v>468</v>
      </c>
      <c r="C252" s="58" t="s">
        <v>469</v>
      </c>
      <c r="D252" s="59" t="s">
        <v>435</v>
      </c>
      <c r="E252" s="50" t="s">
        <v>1835</v>
      </c>
      <c r="F252" s="50" t="s">
        <v>1835</v>
      </c>
      <c r="G252" s="50" t="s">
        <v>1835</v>
      </c>
      <c r="H252" s="50" t="s">
        <v>1835</v>
      </c>
      <c r="I252" s="50">
        <v>49.1</v>
      </c>
      <c r="J252" s="50">
        <v>49.1</v>
      </c>
    </row>
    <row r="253" spans="2:10" ht="90" x14ac:dyDescent="0.25">
      <c r="B253" s="58" t="s">
        <v>470</v>
      </c>
      <c r="C253" s="58" t="s">
        <v>471</v>
      </c>
      <c r="D253" s="59" t="s">
        <v>31</v>
      </c>
      <c r="E253" s="50">
        <v>21.2</v>
      </c>
      <c r="F253" s="50">
        <v>21.2</v>
      </c>
      <c r="G253" s="50">
        <v>21.2</v>
      </c>
      <c r="H253" s="50" t="s">
        <v>1835</v>
      </c>
      <c r="I253" s="50">
        <v>18.7</v>
      </c>
      <c r="J253" s="50">
        <v>18.7</v>
      </c>
    </row>
    <row r="254" spans="2:10" ht="75" x14ac:dyDescent="0.25">
      <c r="B254" s="58" t="s">
        <v>472</v>
      </c>
      <c r="C254" s="58" t="s">
        <v>473</v>
      </c>
      <c r="D254" s="59" t="s">
        <v>31</v>
      </c>
      <c r="E254" s="50" t="s">
        <v>1835</v>
      </c>
      <c r="F254" s="50" t="s">
        <v>1835</v>
      </c>
      <c r="G254" s="50" t="s">
        <v>1835</v>
      </c>
      <c r="H254" s="50" t="s">
        <v>1835</v>
      </c>
      <c r="I254" s="50">
        <v>1.9</v>
      </c>
      <c r="J254" s="50">
        <v>1.9</v>
      </c>
    </row>
    <row r="255" spans="2:10" ht="75" x14ac:dyDescent="0.25">
      <c r="B255" s="58" t="s">
        <v>474</v>
      </c>
      <c r="C255" s="58" t="s">
        <v>475</v>
      </c>
      <c r="D255" s="59" t="s">
        <v>20</v>
      </c>
      <c r="E255" s="50">
        <v>171</v>
      </c>
      <c r="F255" s="50">
        <v>171</v>
      </c>
      <c r="G255" s="50">
        <v>92</v>
      </c>
      <c r="H255" s="50">
        <v>79</v>
      </c>
      <c r="I255" s="50">
        <v>102.4</v>
      </c>
      <c r="J255" s="50">
        <v>102.4</v>
      </c>
    </row>
    <row r="256" spans="2:10" ht="75" x14ac:dyDescent="0.25">
      <c r="B256" s="58" t="s">
        <v>477</v>
      </c>
      <c r="C256" s="58" t="s">
        <v>478</v>
      </c>
      <c r="D256" s="59" t="s">
        <v>476</v>
      </c>
      <c r="E256" s="50" t="s">
        <v>1835</v>
      </c>
      <c r="F256" s="50" t="s">
        <v>1835</v>
      </c>
      <c r="G256" s="50" t="s">
        <v>1835</v>
      </c>
      <c r="H256" s="50" t="s">
        <v>1835</v>
      </c>
      <c r="I256" s="50">
        <v>510.1</v>
      </c>
      <c r="J256" s="50">
        <v>510.1</v>
      </c>
    </row>
    <row r="257" spans="2:10" ht="90" x14ac:dyDescent="0.25">
      <c r="B257" s="58" t="s">
        <v>479</v>
      </c>
      <c r="C257" s="58" t="s">
        <v>480</v>
      </c>
      <c r="D257" s="59" t="s">
        <v>476</v>
      </c>
      <c r="E257" s="50">
        <v>2.8</v>
      </c>
      <c r="F257" s="50">
        <v>2.8</v>
      </c>
      <c r="G257" s="50">
        <v>2.8</v>
      </c>
      <c r="H257" s="50" t="s">
        <v>1835</v>
      </c>
      <c r="I257" s="50" t="s">
        <v>1835</v>
      </c>
      <c r="J257" s="50" t="s">
        <v>1835</v>
      </c>
    </row>
    <row r="258" spans="2:10" x14ac:dyDescent="0.25">
      <c r="B258" s="104" t="s">
        <v>1853</v>
      </c>
      <c r="C258" s="104"/>
      <c r="D258" s="104"/>
      <c r="E258" s="104"/>
      <c r="F258" s="104"/>
      <c r="G258" s="104"/>
      <c r="H258" s="104"/>
      <c r="I258" s="104"/>
      <c r="J258" s="104"/>
    </row>
    <row r="259" spans="2:10" ht="30" x14ac:dyDescent="0.25">
      <c r="B259" s="58" t="s">
        <v>481</v>
      </c>
      <c r="C259" s="58" t="s">
        <v>482</v>
      </c>
      <c r="D259" s="59" t="s">
        <v>82</v>
      </c>
      <c r="E259" s="55">
        <v>3456</v>
      </c>
      <c r="F259" s="55">
        <v>3456</v>
      </c>
      <c r="G259" s="55">
        <v>3236</v>
      </c>
      <c r="H259" s="55">
        <v>120</v>
      </c>
      <c r="I259" s="55">
        <v>30</v>
      </c>
      <c r="J259" s="55">
        <v>30</v>
      </c>
    </row>
    <row r="260" spans="2:10" ht="90" x14ac:dyDescent="0.25">
      <c r="B260" s="58" t="s">
        <v>483</v>
      </c>
      <c r="C260" s="58" t="s">
        <v>484</v>
      </c>
      <c r="D260" s="59" t="s">
        <v>82</v>
      </c>
      <c r="E260" s="55">
        <v>421712</v>
      </c>
      <c r="F260" s="55">
        <v>421712</v>
      </c>
      <c r="G260" s="55">
        <v>422391</v>
      </c>
      <c r="H260" s="55">
        <v>1192</v>
      </c>
      <c r="I260" s="55">
        <v>239656</v>
      </c>
      <c r="J260" s="55">
        <v>239656</v>
      </c>
    </row>
    <row r="261" spans="2:10" ht="90" x14ac:dyDescent="0.25">
      <c r="B261" s="58" t="s">
        <v>485</v>
      </c>
      <c r="C261" s="58" t="s">
        <v>486</v>
      </c>
      <c r="D261" s="59" t="s">
        <v>82</v>
      </c>
      <c r="E261" s="55">
        <v>2360</v>
      </c>
      <c r="F261" s="55">
        <v>2360</v>
      </c>
      <c r="G261" s="55">
        <v>2360</v>
      </c>
      <c r="H261" s="55">
        <v>4370</v>
      </c>
      <c r="I261" s="55">
        <v>188905</v>
      </c>
      <c r="J261" s="55">
        <v>188905</v>
      </c>
    </row>
    <row r="262" spans="2:10" ht="105" x14ac:dyDescent="0.25">
      <c r="B262" s="58" t="s">
        <v>487</v>
      </c>
      <c r="C262" s="58" t="s">
        <v>488</v>
      </c>
      <c r="D262" s="59" t="s">
        <v>82</v>
      </c>
      <c r="E262" s="55">
        <v>4123</v>
      </c>
      <c r="F262" s="55">
        <v>4123</v>
      </c>
      <c r="G262" s="55">
        <v>4123</v>
      </c>
      <c r="H262" s="55" t="s">
        <v>1835</v>
      </c>
      <c r="I262" s="55">
        <v>1803</v>
      </c>
      <c r="J262" s="55">
        <v>1803</v>
      </c>
    </row>
    <row r="263" spans="2:10" x14ac:dyDescent="0.25">
      <c r="B263" s="54" t="s">
        <v>1925</v>
      </c>
      <c r="C263" s="58"/>
      <c r="D263" s="59"/>
      <c r="E263" s="55"/>
      <c r="F263" s="55"/>
      <c r="G263" s="55"/>
      <c r="H263" s="55"/>
      <c r="I263" s="55"/>
      <c r="J263" s="55"/>
    </row>
    <row r="264" spans="2:10" ht="75" x14ac:dyDescent="0.25">
      <c r="B264" s="58" t="s">
        <v>489</v>
      </c>
      <c r="C264" s="58" t="s">
        <v>490</v>
      </c>
      <c r="D264" s="59" t="s">
        <v>82</v>
      </c>
      <c r="E264" s="55" t="s">
        <v>1835</v>
      </c>
      <c r="F264" s="55" t="s">
        <v>1835</v>
      </c>
      <c r="G264" s="55" t="s">
        <v>1835</v>
      </c>
      <c r="H264" s="55" t="s">
        <v>1835</v>
      </c>
      <c r="I264" s="55">
        <v>228</v>
      </c>
      <c r="J264" s="55">
        <v>228</v>
      </c>
    </row>
    <row r="265" spans="2:10" ht="75" x14ac:dyDescent="0.25">
      <c r="B265" s="58" t="s">
        <v>491</v>
      </c>
      <c r="C265" s="58" t="s">
        <v>492</v>
      </c>
      <c r="D265" s="59" t="s">
        <v>82</v>
      </c>
      <c r="E265" s="55">
        <v>27365</v>
      </c>
      <c r="F265" s="55">
        <v>27365</v>
      </c>
      <c r="G265" s="55">
        <v>27365</v>
      </c>
      <c r="H265" s="55" t="s">
        <v>1835</v>
      </c>
      <c r="I265" s="55">
        <v>73997</v>
      </c>
      <c r="J265" s="55">
        <v>73997</v>
      </c>
    </row>
    <row r="266" spans="2:10" ht="75" x14ac:dyDescent="0.25">
      <c r="B266" s="58" t="s">
        <v>493</v>
      </c>
      <c r="C266" s="58" t="s">
        <v>494</v>
      </c>
      <c r="D266" s="59" t="s">
        <v>82</v>
      </c>
      <c r="E266" s="55">
        <v>2469</v>
      </c>
      <c r="F266" s="55">
        <v>2469</v>
      </c>
      <c r="G266" s="55">
        <v>2469</v>
      </c>
      <c r="H266" s="55" t="s">
        <v>1835</v>
      </c>
      <c r="I266" s="55" t="s">
        <v>1835</v>
      </c>
      <c r="J266" s="55" t="s">
        <v>1835</v>
      </c>
    </row>
    <row r="267" spans="2:10" ht="75" x14ac:dyDescent="0.25">
      <c r="B267" s="58" t="s">
        <v>495</v>
      </c>
      <c r="C267" s="58" t="s">
        <v>496</v>
      </c>
      <c r="D267" s="59" t="s">
        <v>82</v>
      </c>
      <c r="E267" s="55">
        <v>32323</v>
      </c>
      <c r="F267" s="55">
        <v>32323</v>
      </c>
      <c r="G267" s="55">
        <v>32323</v>
      </c>
      <c r="H267" s="55" t="s">
        <v>1835</v>
      </c>
      <c r="I267" s="55">
        <v>70933</v>
      </c>
      <c r="J267" s="55">
        <v>70933</v>
      </c>
    </row>
    <row r="268" spans="2:10" ht="30" x14ac:dyDescent="0.25">
      <c r="B268" s="58" t="s">
        <v>497</v>
      </c>
      <c r="C268" s="58" t="s">
        <v>498</v>
      </c>
      <c r="D268" s="59" t="s">
        <v>82</v>
      </c>
      <c r="E268" s="55" t="s">
        <v>1835</v>
      </c>
      <c r="F268" s="55" t="s">
        <v>1835</v>
      </c>
      <c r="G268" s="55" t="s">
        <v>1835</v>
      </c>
      <c r="H268" s="55">
        <v>740</v>
      </c>
      <c r="I268" s="55" t="s">
        <v>1835</v>
      </c>
      <c r="J268" s="55" t="s">
        <v>1835</v>
      </c>
    </row>
    <row r="269" spans="2:10" ht="45" x14ac:dyDescent="0.25">
      <c r="B269" s="58" t="s">
        <v>499</v>
      </c>
      <c r="C269" s="58" t="s">
        <v>500</v>
      </c>
      <c r="D269" s="59" t="s">
        <v>82</v>
      </c>
      <c r="E269" s="55">
        <v>25451</v>
      </c>
      <c r="F269" s="55">
        <v>25451</v>
      </c>
      <c r="G269" s="55">
        <v>25451</v>
      </c>
      <c r="H269" s="55" t="s">
        <v>1835</v>
      </c>
      <c r="I269" s="55">
        <v>24782</v>
      </c>
      <c r="J269" s="55">
        <v>24782</v>
      </c>
    </row>
    <row r="270" spans="2:10" ht="90" x14ac:dyDescent="0.25">
      <c r="B270" s="58" t="s">
        <v>501</v>
      </c>
      <c r="C270" s="58" t="s">
        <v>502</v>
      </c>
      <c r="D270" s="59" t="s">
        <v>82</v>
      </c>
      <c r="E270" s="55">
        <v>10555</v>
      </c>
      <c r="F270" s="55">
        <v>10555</v>
      </c>
      <c r="G270" s="55">
        <v>10555</v>
      </c>
      <c r="H270" s="55" t="s">
        <v>1835</v>
      </c>
      <c r="I270" s="55">
        <v>8880</v>
      </c>
      <c r="J270" s="55">
        <v>8880</v>
      </c>
    </row>
    <row r="271" spans="2:10" ht="45" x14ac:dyDescent="0.25">
      <c r="B271" s="58" t="s">
        <v>503</v>
      </c>
      <c r="C271" s="58" t="s">
        <v>504</v>
      </c>
      <c r="D271" s="59" t="s">
        <v>82</v>
      </c>
      <c r="E271" s="55">
        <v>1534</v>
      </c>
      <c r="F271" s="55">
        <v>1534</v>
      </c>
      <c r="G271" s="55">
        <v>1534</v>
      </c>
      <c r="H271" s="55" t="s">
        <v>1835</v>
      </c>
      <c r="I271" s="55">
        <v>3041</v>
      </c>
      <c r="J271" s="55">
        <v>3041</v>
      </c>
    </row>
    <row r="272" spans="2:10" ht="30" x14ac:dyDescent="0.25">
      <c r="B272" s="58" t="s">
        <v>505</v>
      </c>
      <c r="C272" s="58" t="s">
        <v>506</v>
      </c>
      <c r="D272" s="59" t="s">
        <v>82</v>
      </c>
      <c r="E272" s="55">
        <v>600</v>
      </c>
      <c r="F272" s="55">
        <v>600</v>
      </c>
      <c r="G272" s="55">
        <v>600</v>
      </c>
      <c r="H272" s="55" t="s">
        <v>1835</v>
      </c>
      <c r="I272" s="55">
        <v>1189</v>
      </c>
      <c r="J272" s="55">
        <v>1189</v>
      </c>
    </row>
    <row r="273" spans="2:10" ht="45" x14ac:dyDescent="0.25">
      <c r="B273" s="58" t="s">
        <v>507</v>
      </c>
      <c r="C273" s="58" t="s">
        <v>508</v>
      </c>
      <c r="D273" s="59" t="s">
        <v>82</v>
      </c>
      <c r="E273" s="55" t="s">
        <v>1835</v>
      </c>
      <c r="F273" s="55" t="s">
        <v>1835</v>
      </c>
      <c r="G273" s="55" t="s">
        <v>1835</v>
      </c>
      <c r="H273" s="55">
        <v>482</v>
      </c>
      <c r="I273" s="55">
        <v>385</v>
      </c>
      <c r="J273" s="55">
        <v>385</v>
      </c>
    </row>
    <row r="274" spans="2:10" ht="75" x14ac:dyDescent="0.25">
      <c r="B274" s="58" t="s">
        <v>509</v>
      </c>
      <c r="C274" s="58" t="s">
        <v>510</v>
      </c>
      <c r="D274" s="59" t="s">
        <v>82</v>
      </c>
      <c r="E274" s="55">
        <v>10555</v>
      </c>
      <c r="F274" s="55">
        <v>10555</v>
      </c>
      <c r="G274" s="55">
        <v>10555</v>
      </c>
      <c r="H274" s="55" t="s">
        <v>1835</v>
      </c>
      <c r="I274" s="55" t="s">
        <v>1835</v>
      </c>
      <c r="J274" s="55" t="s">
        <v>1835</v>
      </c>
    </row>
    <row r="275" spans="2:10" ht="45" x14ac:dyDescent="0.25">
      <c r="B275" s="58" t="s">
        <v>511</v>
      </c>
      <c r="C275" s="58" t="s">
        <v>512</v>
      </c>
      <c r="D275" s="59" t="s">
        <v>82</v>
      </c>
      <c r="E275" s="55">
        <v>143658</v>
      </c>
      <c r="F275" s="55">
        <v>143658</v>
      </c>
      <c r="G275" s="55">
        <v>143658</v>
      </c>
      <c r="H275" s="55" t="s">
        <v>1835</v>
      </c>
      <c r="I275" s="55">
        <v>188651</v>
      </c>
      <c r="J275" s="55">
        <v>188651</v>
      </c>
    </row>
    <row r="276" spans="2:10" ht="75" x14ac:dyDescent="0.25">
      <c r="B276" s="58" t="s">
        <v>513</v>
      </c>
      <c r="C276" s="58" t="s">
        <v>514</v>
      </c>
      <c r="D276" s="59" t="s">
        <v>82</v>
      </c>
      <c r="E276" s="55">
        <v>821</v>
      </c>
      <c r="F276" s="55">
        <v>821</v>
      </c>
      <c r="G276" s="55">
        <v>821</v>
      </c>
      <c r="H276" s="55" t="s">
        <v>1835</v>
      </c>
      <c r="I276" s="55">
        <v>1010</v>
      </c>
      <c r="J276" s="55">
        <v>1010</v>
      </c>
    </row>
    <row r="277" spans="2:10" ht="105" x14ac:dyDescent="0.25">
      <c r="B277" s="58" t="s">
        <v>515</v>
      </c>
      <c r="C277" s="58" t="s">
        <v>516</v>
      </c>
      <c r="D277" s="59" t="s">
        <v>82</v>
      </c>
      <c r="E277" s="55">
        <v>2255</v>
      </c>
      <c r="F277" s="55">
        <v>2255</v>
      </c>
      <c r="G277" s="55">
        <v>2255</v>
      </c>
      <c r="H277" s="55" t="s">
        <v>1835</v>
      </c>
      <c r="I277" s="55">
        <v>622</v>
      </c>
      <c r="J277" s="55">
        <v>622</v>
      </c>
    </row>
    <row r="278" spans="2:10" ht="75" x14ac:dyDescent="0.25">
      <c r="B278" s="58" t="s">
        <v>517</v>
      </c>
      <c r="C278" s="58" t="s">
        <v>518</v>
      </c>
      <c r="D278" s="59" t="s">
        <v>82</v>
      </c>
      <c r="E278" s="55">
        <v>2917</v>
      </c>
      <c r="F278" s="55">
        <v>2917</v>
      </c>
      <c r="G278" s="55">
        <v>2917</v>
      </c>
      <c r="H278" s="55" t="s">
        <v>1835</v>
      </c>
      <c r="I278" s="55" t="s">
        <v>1926</v>
      </c>
      <c r="J278" s="55" t="s">
        <v>1926</v>
      </c>
    </row>
    <row r="279" spans="2:10" x14ac:dyDescent="0.25">
      <c r="B279" s="54" t="s">
        <v>1927</v>
      </c>
      <c r="C279" s="58"/>
      <c r="D279" s="59"/>
      <c r="E279" s="55"/>
      <c r="F279" s="55"/>
      <c r="G279" s="55"/>
      <c r="H279" s="55"/>
      <c r="I279" s="55"/>
      <c r="J279" s="55"/>
    </row>
    <row r="280" spans="2:10" ht="60" x14ac:dyDescent="0.25">
      <c r="B280" s="58" t="s">
        <v>519</v>
      </c>
      <c r="C280" s="58" t="s">
        <v>520</v>
      </c>
      <c r="D280" s="59" t="s">
        <v>82</v>
      </c>
      <c r="E280" s="55">
        <v>9616</v>
      </c>
      <c r="F280" s="55">
        <v>9616</v>
      </c>
      <c r="G280" s="55">
        <v>9617</v>
      </c>
      <c r="H280" s="55">
        <v>51</v>
      </c>
      <c r="I280" s="55">
        <v>13673</v>
      </c>
      <c r="J280" s="55">
        <v>13673</v>
      </c>
    </row>
    <row r="281" spans="2:10" ht="75" x14ac:dyDescent="0.25">
      <c r="B281" s="58" t="s">
        <v>521</v>
      </c>
      <c r="C281" s="58" t="s">
        <v>522</v>
      </c>
      <c r="D281" s="59" t="s">
        <v>82</v>
      </c>
      <c r="E281" s="55" t="s">
        <v>1835</v>
      </c>
      <c r="F281" s="55" t="s">
        <v>1835</v>
      </c>
      <c r="G281" s="55" t="s">
        <v>1835</v>
      </c>
      <c r="H281" s="55" t="s">
        <v>1835</v>
      </c>
      <c r="I281" s="55">
        <v>592</v>
      </c>
      <c r="J281" s="55">
        <v>592</v>
      </c>
    </row>
    <row r="282" spans="2:10" ht="75" x14ac:dyDescent="0.25">
      <c r="B282" s="58" t="s">
        <v>523</v>
      </c>
      <c r="C282" s="58" t="s">
        <v>524</v>
      </c>
      <c r="D282" s="59" t="s">
        <v>82</v>
      </c>
      <c r="E282" s="55" t="s">
        <v>1835</v>
      </c>
      <c r="F282" s="55" t="s">
        <v>1835</v>
      </c>
      <c r="G282" s="55" t="s">
        <v>1835</v>
      </c>
      <c r="H282" s="55" t="s">
        <v>1835</v>
      </c>
      <c r="I282" s="55">
        <v>177</v>
      </c>
      <c r="J282" s="55">
        <v>177</v>
      </c>
    </row>
    <row r="283" spans="2:10" ht="105" x14ac:dyDescent="0.25">
      <c r="B283" s="58" t="s">
        <v>525</v>
      </c>
      <c r="C283" s="58" t="s">
        <v>526</v>
      </c>
      <c r="D283" s="59" t="s">
        <v>82</v>
      </c>
      <c r="E283" s="55">
        <v>764</v>
      </c>
      <c r="F283" s="55">
        <v>764</v>
      </c>
      <c r="G283" s="55">
        <v>764</v>
      </c>
      <c r="H283" s="55" t="s">
        <v>1835</v>
      </c>
      <c r="I283" s="55" t="s">
        <v>1835</v>
      </c>
      <c r="J283" s="55" t="s">
        <v>1835</v>
      </c>
    </row>
    <row r="284" spans="2:10" ht="75" x14ac:dyDescent="0.25">
      <c r="B284" s="58" t="s">
        <v>527</v>
      </c>
      <c r="C284" s="58" t="s">
        <v>528</v>
      </c>
      <c r="D284" s="59" t="s">
        <v>82</v>
      </c>
      <c r="E284" s="55" t="s">
        <v>1835</v>
      </c>
      <c r="F284" s="55" t="s">
        <v>1835</v>
      </c>
      <c r="G284" s="55" t="s">
        <v>1835</v>
      </c>
      <c r="H284" s="55">
        <v>80</v>
      </c>
      <c r="I284" s="55" t="s">
        <v>1835</v>
      </c>
      <c r="J284" s="55" t="s">
        <v>1835</v>
      </c>
    </row>
    <row r="285" spans="2:10" ht="60" x14ac:dyDescent="0.25">
      <c r="B285" s="58" t="s">
        <v>529</v>
      </c>
      <c r="C285" s="58" t="s">
        <v>530</v>
      </c>
      <c r="D285" s="59" t="s">
        <v>82</v>
      </c>
      <c r="E285" s="55">
        <v>29</v>
      </c>
      <c r="F285" s="55">
        <v>29</v>
      </c>
      <c r="G285" s="55">
        <v>29</v>
      </c>
      <c r="H285" s="55" t="s">
        <v>1835</v>
      </c>
      <c r="I285" s="55" t="s">
        <v>1835</v>
      </c>
      <c r="J285" s="55" t="s">
        <v>1835</v>
      </c>
    </row>
    <row r="286" spans="2:10" ht="45" x14ac:dyDescent="0.25">
      <c r="B286" s="58" t="s">
        <v>531</v>
      </c>
      <c r="C286" s="58" t="s">
        <v>532</v>
      </c>
      <c r="D286" s="59" t="s">
        <v>82</v>
      </c>
      <c r="E286" s="55" t="s">
        <v>1835</v>
      </c>
      <c r="F286" s="55" t="s">
        <v>1835</v>
      </c>
      <c r="G286" s="55" t="s">
        <v>1835</v>
      </c>
      <c r="H286" s="55" t="s">
        <v>1835</v>
      </c>
      <c r="I286" s="55">
        <v>584</v>
      </c>
      <c r="J286" s="55">
        <v>584</v>
      </c>
    </row>
    <row r="287" spans="2:10" ht="45" x14ac:dyDescent="0.25">
      <c r="B287" s="58" t="s">
        <v>533</v>
      </c>
      <c r="C287" s="58" t="s">
        <v>534</v>
      </c>
      <c r="D287" s="59" t="s">
        <v>82</v>
      </c>
      <c r="E287" s="55">
        <v>86</v>
      </c>
      <c r="F287" s="55">
        <v>86</v>
      </c>
      <c r="G287" s="55">
        <v>86</v>
      </c>
      <c r="H287" s="55" t="s">
        <v>1835</v>
      </c>
      <c r="I287" s="55">
        <v>163</v>
      </c>
      <c r="J287" s="55">
        <v>163</v>
      </c>
    </row>
    <row r="288" spans="2:10" ht="90" x14ac:dyDescent="0.25">
      <c r="B288" s="58" t="s">
        <v>535</v>
      </c>
      <c r="C288" s="58" t="s">
        <v>536</v>
      </c>
      <c r="D288" s="59" t="s">
        <v>82</v>
      </c>
      <c r="E288" s="55" t="s">
        <v>1835</v>
      </c>
      <c r="F288" s="55" t="s">
        <v>1835</v>
      </c>
      <c r="G288" s="55" t="s">
        <v>1835</v>
      </c>
      <c r="H288" s="55" t="s">
        <v>1835</v>
      </c>
      <c r="I288" s="55">
        <v>1000</v>
      </c>
      <c r="J288" s="55">
        <v>997</v>
      </c>
    </row>
    <row r="289" spans="2:10" ht="45" x14ac:dyDescent="0.25">
      <c r="B289" s="58" t="s">
        <v>537</v>
      </c>
      <c r="C289" s="58" t="s">
        <v>538</v>
      </c>
      <c r="D289" s="59" t="s">
        <v>82</v>
      </c>
      <c r="E289" s="55">
        <v>162699</v>
      </c>
      <c r="F289" s="55">
        <v>162699</v>
      </c>
      <c r="G289" s="55">
        <v>182429</v>
      </c>
      <c r="H289" s="55" t="s">
        <v>1835</v>
      </c>
      <c r="I289" s="55">
        <v>110497</v>
      </c>
      <c r="J289" s="55">
        <v>110497</v>
      </c>
    </row>
    <row r="290" spans="2:10" ht="45" x14ac:dyDescent="0.25">
      <c r="B290" s="58" t="s">
        <v>539</v>
      </c>
      <c r="C290" s="58" t="s">
        <v>540</v>
      </c>
      <c r="D290" s="59" t="s">
        <v>82</v>
      </c>
      <c r="E290" s="55">
        <v>227390</v>
      </c>
      <c r="F290" s="55">
        <v>227390</v>
      </c>
      <c r="G290" s="55">
        <v>246807</v>
      </c>
      <c r="H290" s="55">
        <v>760</v>
      </c>
      <c r="I290" s="55">
        <v>195707</v>
      </c>
      <c r="J290" s="55">
        <v>195707</v>
      </c>
    </row>
    <row r="291" spans="2:10" ht="30" x14ac:dyDescent="0.25">
      <c r="B291" s="58" t="s">
        <v>541</v>
      </c>
      <c r="C291" s="58" t="s">
        <v>542</v>
      </c>
      <c r="D291" s="59" t="s">
        <v>82</v>
      </c>
      <c r="E291" s="55" t="s">
        <v>1835</v>
      </c>
      <c r="F291" s="55" t="s">
        <v>1835</v>
      </c>
      <c r="G291" s="55" t="s">
        <v>1835</v>
      </c>
      <c r="H291" s="55" t="s">
        <v>1835</v>
      </c>
      <c r="I291" s="55">
        <v>20</v>
      </c>
      <c r="J291" s="55">
        <v>20</v>
      </c>
    </row>
    <row r="292" spans="2:10" ht="60" x14ac:dyDescent="0.25">
      <c r="B292" s="58" t="s">
        <v>543</v>
      </c>
      <c r="C292" s="58" t="s">
        <v>544</v>
      </c>
      <c r="D292" s="59" t="s">
        <v>82</v>
      </c>
      <c r="E292" s="55" t="s">
        <v>1835</v>
      </c>
      <c r="F292" s="55" t="s">
        <v>1835</v>
      </c>
      <c r="G292" s="55" t="s">
        <v>1835</v>
      </c>
      <c r="H292" s="55">
        <v>400</v>
      </c>
      <c r="I292" s="55" t="s">
        <v>1835</v>
      </c>
      <c r="J292" s="55" t="s">
        <v>1835</v>
      </c>
    </row>
    <row r="293" spans="2:10" ht="60" x14ac:dyDescent="0.25">
      <c r="B293" s="58" t="s">
        <v>545</v>
      </c>
      <c r="C293" s="58" t="s">
        <v>546</v>
      </c>
      <c r="D293" s="59" t="s">
        <v>82</v>
      </c>
      <c r="E293" s="55">
        <v>14</v>
      </c>
      <c r="F293" s="55">
        <v>14</v>
      </c>
      <c r="G293" s="55">
        <v>14</v>
      </c>
      <c r="H293" s="55" t="s">
        <v>1835</v>
      </c>
      <c r="I293" s="55">
        <v>59</v>
      </c>
      <c r="J293" s="55">
        <v>59</v>
      </c>
    </row>
    <row r="294" spans="2:10" ht="45" x14ac:dyDescent="0.25">
      <c r="B294" s="58" t="s">
        <v>547</v>
      </c>
      <c r="C294" s="58" t="s">
        <v>548</v>
      </c>
      <c r="D294" s="59" t="s">
        <v>82</v>
      </c>
      <c r="E294" s="55">
        <v>38228</v>
      </c>
      <c r="F294" s="55">
        <v>38228</v>
      </c>
      <c r="G294" s="55">
        <v>38228</v>
      </c>
      <c r="H294" s="55" t="s">
        <v>1835</v>
      </c>
      <c r="I294" s="55">
        <v>138490</v>
      </c>
      <c r="J294" s="55">
        <v>138490</v>
      </c>
    </row>
    <row r="295" spans="2:10" ht="105" x14ac:dyDescent="0.25">
      <c r="B295" s="58" t="s">
        <v>549</v>
      </c>
      <c r="C295" s="58" t="s">
        <v>550</v>
      </c>
      <c r="D295" s="59" t="s">
        <v>82</v>
      </c>
      <c r="E295" s="55" t="s">
        <v>1835</v>
      </c>
      <c r="F295" s="55" t="s">
        <v>1835</v>
      </c>
      <c r="G295" s="55" t="s">
        <v>1835</v>
      </c>
      <c r="H295" s="55" t="s">
        <v>1835</v>
      </c>
      <c r="I295" s="55">
        <v>11264</v>
      </c>
      <c r="J295" s="55">
        <v>11264</v>
      </c>
    </row>
    <row r="296" spans="2:10" ht="60" x14ac:dyDescent="0.25">
      <c r="B296" s="58" t="s">
        <v>551</v>
      </c>
      <c r="C296" s="58" t="s">
        <v>552</v>
      </c>
      <c r="D296" s="59" t="s">
        <v>82</v>
      </c>
      <c r="E296" s="55">
        <v>1000</v>
      </c>
      <c r="F296" s="55">
        <v>1000</v>
      </c>
      <c r="G296" s="55">
        <v>1000</v>
      </c>
      <c r="H296" s="55" t="s">
        <v>1835</v>
      </c>
      <c r="I296" s="55" t="s">
        <v>1835</v>
      </c>
      <c r="J296" s="55" t="s">
        <v>1835</v>
      </c>
    </row>
    <row r="297" spans="2:10" ht="105" x14ac:dyDescent="0.25">
      <c r="B297" s="58" t="s">
        <v>553</v>
      </c>
      <c r="C297" s="58" t="s">
        <v>554</v>
      </c>
      <c r="D297" s="59" t="s">
        <v>82</v>
      </c>
      <c r="E297" s="55" t="s">
        <v>1835</v>
      </c>
      <c r="F297" s="55" t="s">
        <v>1835</v>
      </c>
      <c r="G297" s="55">
        <v>2</v>
      </c>
      <c r="H297" s="55">
        <v>18</v>
      </c>
      <c r="I297" s="55" t="s">
        <v>1835</v>
      </c>
      <c r="J297" s="55" t="s">
        <v>1835</v>
      </c>
    </row>
    <row r="298" spans="2:10" x14ac:dyDescent="0.25">
      <c r="B298" s="58" t="s">
        <v>555</v>
      </c>
      <c r="C298" s="58" t="s">
        <v>556</v>
      </c>
      <c r="D298" s="59" t="s">
        <v>82</v>
      </c>
      <c r="E298" s="55">
        <v>14</v>
      </c>
      <c r="F298" s="55">
        <v>14</v>
      </c>
      <c r="G298" s="55">
        <v>14</v>
      </c>
      <c r="H298" s="55" t="s">
        <v>1835</v>
      </c>
      <c r="I298" s="55">
        <v>59</v>
      </c>
      <c r="J298" s="55">
        <v>59</v>
      </c>
    </row>
    <row r="299" spans="2:10" ht="45" x14ac:dyDescent="0.25">
      <c r="B299" s="58" t="s">
        <v>557</v>
      </c>
      <c r="C299" s="58" t="s">
        <v>558</v>
      </c>
      <c r="D299" s="59" t="s">
        <v>82</v>
      </c>
      <c r="E299" s="55" t="s">
        <v>1835</v>
      </c>
      <c r="F299" s="55" t="s">
        <v>1835</v>
      </c>
      <c r="G299" s="55" t="s">
        <v>1835</v>
      </c>
      <c r="H299" s="55" t="s">
        <v>1835</v>
      </c>
      <c r="I299" s="55">
        <v>7900</v>
      </c>
      <c r="J299" s="55">
        <v>7900</v>
      </c>
    </row>
    <row r="300" spans="2:10" x14ac:dyDescent="0.25">
      <c r="B300" s="58" t="s">
        <v>559</v>
      </c>
      <c r="C300" s="58" t="s">
        <v>560</v>
      </c>
      <c r="D300" s="59" t="s">
        <v>82</v>
      </c>
      <c r="E300" s="55" t="s">
        <v>1835</v>
      </c>
      <c r="F300" s="55" t="s">
        <v>1835</v>
      </c>
      <c r="G300" s="55" t="s">
        <v>1835</v>
      </c>
      <c r="H300" s="55" t="s">
        <v>1835</v>
      </c>
      <c r="I300" s="55">
        <v>4255</v>
      </c>
      <c r="J300" s="55">
        <v>4255</v>
      </c>
    </row>
    <row r="301" spans="2:10" x14ac:dyDescent="0.25">
      <c r="B301" s="58" t="s">
        <v>561</v>
      </c>
      <c r="C301" s="58" t="s">
        <v>562</v>
      </c>
      <c r="D301" s="59" t="s">
        <v>20</v>
      </c>
      <c r="E301" s="50">
        <v>7569</v>
      </c>
      <c r="F301" s="50">
        <v>7569</v>
      </c>
      <c r="G301" s="50">
        <v>7569</v>
      </c>
      <c r="H301" s="50" t="s">
        <v>1835</v>
      </c>
      <c r="I301" s="50" t="s">
        <v>1896</v>
      </c>
      <c r="J301" s="50" t="s">
        <v>1896</v>
      </c>
    </row>
    <row r="302" spans="2:10" ht="60" x14ac:dyDescent="0.25">
      <c r="B302" s="58" t="s">
        <v>563</v>
      </c>
      <c r="C302" s="58" t="s">
        <v>564</v>
      </c>
      <c r="D302" s="59" t="s">
        <v>82</v>
      </c>
      <c r="E302" s="55">
        <v>74694</v>
      </c>
      <c r="F302" s="55">
        <v>74694</v>
      </c>
      <c r="G302" s="55">
        <v>73307</v>
      </c>
      <c r="H302" s="55">
        <v>15869</v>
      </c>
      <c r="I302" s="55">
        <v>41521</v>
      </c>
      <c r="J302" s="55">
        <v>41521</v>
      </c>
    </row>
    <row r="303" spans="2:10" ht="45" x14ac:dyDescent="0.25">
      <c r="B303" s="48">
        <v>141919600</v>
      </c>
      <c r="C303" s="58" t="s">
        <v>565</v>
      </c>
      <c r="D303" s="59" t="s">
        <v>476</v>
      </c>
      <c r="E303" s="50">
        <v>223.8</v>
      </c>
      <c r="F303" s="50">
        <v>223.8</v>
      </c>
      <c r="G303" s="50">
        <v>223.8</v>
      </c>
      <c r="H303" s="50">
        <v>0.6</v>
      </c>
      <c r="I303" s="50" t="s">
        <v>1897</v>
      </c>
      <c r="J303" s="50" t="s">
        <v>1897</v>
      </c>
    </row>
    <row r="304" spans="2:10" ht="30" x14ac:dyDescent="0.25">
      <c r="B304" s="58" t="s">
        <v>567</v>
      </c>
      <c r="C304" s="58" t="s">
        <v>568</v>
      </c>
      <c r="D304" s="59" t="s">
        <v>82</v>
      </c>
      <c r="E304" s="55">
        <v>1280964</v>
      </c>
      <c r="F304" s="55">
        <v>1280964</v>
      </c>
      <c r="G304" s="55">
        <v>1405312</v>
      </c>
      <c r="H304" s="55">
        <v>82437</v>
      </c>
      <c r="I304" s="55">
        <v>1757125</v>
      </c>
      <c r="J304" s="55">
        <v>1757125</v>
      </c>
    </row>
    <row r="305" spans="2:10" ht="60" x14ac:dyDescent="0.25">
      <c r="B305" s="58" t="s">
        <v>569</v>
      </c>
      <c r="C305" s="58" t="s">
        <v>570</v>
      </c>
      <c r="D305" s="59" t="s">
        <v>82</v>
      </c>
      <c r="E305" s="55">
        <v>600</v>
      </c>
      <c r="F305" s="55">
        <v>600</v>
      </c>
      <c r="G305" s="55">
        <v>600</v>
      </c>
      <c r="H305" s="55" t="s">
        <v>1835</v>
      </c>
      <c r="I305" s="55" t="s">
        <v>1835</v>
      </c>
      <c r="J305" s="55" t="s">
        <v>1835</v>
      </c>
    </row>
    <row r="306" spans="2:10" ht="60" x14ac:dyDescent="0.25">
      <c r="B306" s="58" t="s">
        <v>571</v>
      </c>
      <c r="C306" s="58" t="s">
        <v>572</v>
      </c>
      <c r="D306" s="59" t="s">
        <v>82</v>
      </c>
      <c r="E306" s="55">
        <v>51000</v>
      </c>
      <c r="F306" s="55">
        <v>51000</v>
      </c>
      <c r="G306" s="55">
        <v>51000</v>
      </c>
      <c r="H306" s="55" t="s">
        <v>1835</v>
      </c>
      <c r="I306" s="55">
        <v>51000</v>
      </c>
      <c r="J306" s="55">
        <v>51000</v>
      </c>
    </row>
    <row r="307" spans="2:10" ht="90" x14ac:dyDescent="0.25">
      <c r="B307" s="58" t="s">
        <v>573</v>
      </c>
      <c r="C307" s="58" t="s">
        <v>574</v>
      </c>
      <c r="D307" s="59" t="s">
        <v>82</v>
      </c>
      <c r="E307" s="55" t="s">
        <v>1835</v>
      </c>
      <c r="F307" s="55" t="s">
        <v>1835</v>
      </c>
      <c r="G307" s="55">
        <v>19895</v>
      </c>
      <c r="H307" s="55">
        <v>8194</v>
      </c>
      <c r="I307" s="55">
        <v>15312</v>
      </c>
      <c r="J307" s="55">
        <v>15312</v>
      </c>
    </row>
    <row r="308" spans="2:10" ht="90" x14ac:dyDescent="0.25">
      <c r="B308" s="58" t="s">
        <v>575</v>
      </c>
      <c r="C308" s="58" t="s">
        <v>576</v>
      </c>
      <c r="D308" s="59" t="s">
        <v>82</v>
      </c>
      <c r="E308" s="55">
        <v>2584</v>
      </c>
      <c r="F308" s="55">
        <v>2584</v>
      </c>
      <c r="G308" s="55">
        <v>3433</v>
      </c>
      <c r="H308" s="55">
        <v>22707</v>
      </c>
      <c r="I308" s="55">
        <v>488</v>
      </c>
      <c r="J308" s="55">
        <v>488</v>
      </c>
    </row>
    <row r="309" spans="2:10" ht="45" x14ac:dyDescent="0.25">
      <c r="B309" s="58" t="s">
        <v>577</v>
      </c>
      <c r="C309" s="58" t="s">
        <v>578</v>
      </c>
      <c r="D309" s="59" t="s">
        <v>566</v>
      </c>
      <c r="E309" s="50">
        <v>2364000</v>
      </c>
      <c r="F309" s="50">
        <v>2364000</v>
      </c>
      <c r="G309" s="50">
        <v>2524000</v>
      </c>
      <c r="H309" s="50">
        <v>92413</v>
      </c>
      <c r="I309" s="50">
        <v>679680</v>
      </c>
      <c r="J309" s="50">
        <v>679680</v>
      </c>
    </row>
    <row r="310" spans="2:10" ht="45" x14ac:dyDescent="0.25">
      <c r="B310" s="58" t="s">
        <v>579</v>
      </c>
      <c r="C310" s="58" t="s">
        <v>580</v>
      </c>
      <c r="D310" s="59" t="s">
        <v>476</v>
      </c>
      <c r="E310" s="50">
        <v>215.1</v>
      </c>
      <c r="F310" s="50">
        <v>215.1</v>
      </c>
      <c r="G310" s="50">
        <v>215.1</v>
      </c>
      <c r="H310" s="50" t="s">
        <v>1835</v>
      </c>
      <c r="I310" s="50">
        <v>939.4</v>
      </c>
      <c r="J310" s="50">
        <v>939.4</v>
      </c>
    </row>
    <row r="311" spans="2:10" ht="60" x14ac:dyDescent="0.25">
      <c r="B311" s="58" t="s">
        <v>581</v>
      </c>
      <c r="C311" s="58" t="s">
        <v>582</v>
      </c>
      <c r="D311" s="59" t="s">
        <v>476</v>
      </c>
      <c r="E311" s="50">
        <v>675</v>
      </c>
      <c r="F311" s="50">
        <v>675</v>
      </c>
      <c r="G311" s="50">
        <v>674.2</v>
      </c>
      <c r="H311" s="50">
        <v>21.2</v>
      </c>
      <c r="I311" s="50" t="s">
        <v>1898</v>
      </c>
      <c r="J311" s="50" t="s">
        <v>1898</v>
      </c>
    </row>
    <row r="312" spans="2:10" ht="120" x14ac:dyDescent="0.25">
      <c r="B312" s="58" t="s">
        <v>583</v>
      </c>
      <c r="C312" s="58" t="s">
        <v>584</v>
      </c>
      <c r="D312" s="59" t="s">
        <v>82</v>
      </c>
      <c r="E312" s="55">
        <v>29900</v>
      </c>
      <c r="F312" s="55">
        <v>29900</v>
      </c>
      <c r="G312" s="55">
        <v>38900</v>
      </c>
      <c r="H312" s="55" t="s">
        <v>1835</v>
      </c>
      <c r="I312" s="55">
        <v>39600</v>
      </c>
      <c r="J312" s="55">
        <v>39600</v>
      </c>
    </row>
    <row r="313" spans="2:10" ht="75" x14ac:dyDescent="0.25">
      <c r="B313" s="58" t="s">
        <v>585</v>
      </c>
      <c r="C313" s="58" t="s">
        <v>586</v>
      </c>
      <c r="D313" s="59" t="s">
        <v>476</v>
      </c>
      <c r="E313" s="50" t="s">
        <v>1835</v>
      </c>
      <c r="F313" s="50" t="s">
        <v>1835</v>
      </c>
      <c r="G313" s="50" t="s">
        <v>1835</v>
      </c>
      <c r="H313" s="50" t="s">
        <v>1835</v>
      </c>
      <c r="I313" s="50">
        <v>114.4</v>
      </c>
      <c r="J313" s="50">
        <v>114.4</v>
      </c>
    </row>
    <row r="314" spans="2:10" x14ac:dyDescent="0.25">
      <c r="B314" s="54" t="s">
        <v>1943</v>
      </c>
      <c r="C314" s="58"/>
      <c r="D314" s="59"/>
      <c r="E314" s="50"/>
      <c r="F314" s="50"/>
      <c r="G314" s="50"/>
      <c r="H314" s="50"/>
      <c r="I314" s="50"/>
      <c r="J314" s="50"/>
    </row>
    <row r="315" spans="2:10" ht="90" x14ac:dyDescent="0.25">
      <c r="B315" s="58" t="s">
        <v>588</v>
      </c>
      <c r="C315" s="58" t="s">
        <v>589</v>
      </c>
      <c r="D315" s="59" t="s">
        <v>587</v>
      </c>
      <c r="E315" s="50">
        <v>332.3</v>
      </c>
      <c r="F315" s="50">
        <v>332.3</v>
      </c>
      <c r="G315" s="50">
        <v>332.3</v>
      </c>
      <c r="H315" s="50" t="s">
        <v>1835</v>
      </c>
      <c r="I315" s="50">
        <v>293.8</v>
      </c>
      <c r="J315" s="50">
        <v>293.8</v>
      </c>
    </row>
    <row r="316" spans="2:10" ht="90" x14ac:dyDescent="0.25">
      <c r="B316" s="58" t="s">
        <v>590</v>
      </c>
      <c r="C316" s="58" t="s">
        <v>591</v>
      </c>
      <c r="D316" s="59" t="s">
        <v>587</v>
      </c>
      <c r="E316" s="50">
        <v>1872.1</v>
      </c>
      <c r="F316" s="50">
        <v>1872.1</v>
      </c>
      <c r="G316" s="50">
        <v>1859.9</v>
      </c>
      <c r="H316" s="50">
        <v>12.2</v>
      </c>
      <c r="I316" s="50">
        <v>1464.4</v>
      </c>
      <c r="J316" s="50">
        <v>1464.4</v>
      </c>
    </row>
    <row r="317" spans="2:10" ht="105" x14ac:dyDescent="0.25">
      <c r="B317" s="58" t="s">
        <v>592</v>
      </c>
      <c r="C317" s="58" t="s">
        <v>593</v>
      </c>
      <c r="D317" s="59" t="s">
        <v>82</v>
      </c>
      <c r="E317" s="55">
        <v>30150</v>
      </c>
      <c r="F317" s="55">
        <v>30150</v>
      </c>
      <c r="G317" s="55">
        <v>29800</v>
      </c>
      <c r="H317" s="55">
        <v>350</v>
      </c>
      <c r="I317" s="55">
        <v>22030</v>
      </c>
      <c r="J317" s="55">
        <v>22030</v>
      </c>
    </row>
    <row r="318" spans="2:10" ht="60" x14ac:dyDescent="0.25">
      <c r="B318" s="58" t="s">
        <v>594</v>
      </c>
      <c r="C318" s="58" t="s">
        <v>595</v>
      </c>
      <c r="D318" s="59" t="s">
        <v>82</v>
      </c>
      <c r="E318" s="55">
        <v>130</v>
      </c>
      <c r="F318" s="55">
        <v>130</v>
      </c>
      <c r="G318" s="55">
        <v>130</v>
      </c>
      <c r="H318" s="55" t="s">
        <v>1835</v>
      </c>
      <c r="I318" s="55" t="s">
        <v>1835</v>
      </c>
      <c r="J318" s="55" t="s">
        <v>1835</v>
      </c>
    </row>
    <row r="319" spans="2:10" x14ac:dyDescent="0.25">
      <c r="B319" s="104" t="s">
        <v>1854</v>
      </c>
      <c r="C319" s="104"/>
      <c r="D319" s="104"/>
      <c r="E319" s="104"/>
      <c r="F319" s="104"/>
      <c r="G319" s="104"/>
      <c r="H319" s="104"/>
      <c r="I319" s="104"/>
      <c r="J319" s="104"/>
    </row>
    <row r="320" spans="2:10" ht="75" x14ac:dyDescent="0.25">
      <c r="B320" s="58" t="s">
        <v>596</v>
      </c>
      <c r="C320" s="58" t="s">
        <v>597</v>
      </c>
      <c r="D320" s="59" t="s">
        <v>420</v>
      </c>
      <c r="E320" s="50">
        <v>18</v>
      </c>
      <c r="F320" s="50">
        <v>18</v>
      </c>
      <c r="G320" s="50">
        <v>18</v>
      </c>
      <c r="H320" s="50" t="s">
        <v>1835</v>
      </c>
      <c r="I320" s="50">
        <v>108</v>
      </c>
      <c r="J320" s="50">
        <v>108</v>
      </c>
    </row>
    <row r="321" spans="2:10" ht="90" x14ac:dyDescent="0.25">
      <c r="B321" s="58" t="s">
        <v>598</v>
      </c>
      <c r="C321" s="58" t="s">
        <v>599</v>
      </c>
      <c r="D321" s="59" t="s">
        <v>420</v>
      </c>
      <c r="E321" s="50">
        <v>30.5</v>
      </c>
      <c r="F321" s="50">
        <v>30.5</v>
      </c>
      <c r="G321" s="50" t="s">
        <v>1835</v>
      </c>
      <c r="H321" s="50">
        <v>30.5</v>
      </c>
      <c r="I321" s="50">
        <v>4.7</v>
      </c>
      <c r="J321" s="50">
        <v>3.7</v>
      </c>
    </row>
    <row r="322" spans="2:10" ht="30" x14ac:dyDescent="0.25">
      <c r="B322" s="58" t="s">
        <v>600</v>
      </c>
      <c r="C322" s="58" t="s">
        <v>601</v>
      </c>
      <c r="D322" s="59" t="s">
        <v>420</v>
      </c>
      <c r="E322" s="50">
        <v>41.5</v>
      </c>
      <c r="F322" s="50">
        <v>41.5</v>
      </c>
      <c r="G322" s="50">
        <v>41.5</v>
      </c>
      <c r="H322" s="50">
        <v>140</v>
      </c>
      <c r="I322" s="50">
        <v>42.7</v>
      </c>
      <c r="J322" s="50">
        <v>42.5</v>
      </c>
    </row>
    <row r="323" spans="2:10" ht="30" x14ac:dyDescent="0.25">
      <c r="B323" s="58" t="s">
        <v>602</v>
      </c>
      <c r="C323" s="58" t="s">
        <v>603</v>
      </c>
      <c r="D323" s="59" t="s">
        <v>20</v>
      </c>
      <c r="E323" s="50">
        <v>150500</v>
      </c>
      <c r="F323" s="50">
        <v>150500</v>
      </c>
      <c r="G323" s="50">
        <v>150500</v>
      </c>
      <c r="H323" s="50" t="s">
        <v>1835</v>
      </c>
      <c r="I323" s="50">
        <v>36000</v>
      </c>
      <c r="J323" s="50">
        <v>36000</v>
      </c>
    </row>
    <row r="324" spans="2:10" ht="60" x14ac:dyDescent="0.25">
      <c r="B324" s="58" t="s">
        <v>604</v>
      </c>
      <c r="C324" s="58" t="s">
        <v>605</v>
      </c>
      <c r="D324" s="59" t="s">
        <v>31</v>
      </c>
      <c r="E324" s="50">
        <v>669.8</v>
      </c>
      <c r="F324" s="50">
        <v>669.8</v>
      </c>
      <c r="G324" s="50">
        <v>669.8</v>
      </c>
      <c r="H324" s="50" t="s">
        <v>1835</v>
      </c>
      <c r="I324" s="50">
        <v>549</v>
      </c>
      <c r="J324" s="50">
        <v>549</v>
      </c>
    </row>
    <row r="325" spans="2:10" ht="75" x14ac:dyDescent="0.25">
      <c r="B325" s="58" t="s">
        <v>606</v>
      </c>
      <c r="C325" s="58" t="s">
        <v>607</v>
      </c>
      <c r="D325" s="59" t="s">
        <v>20</v>
      </c>
      <c r="E325" s="50">
        <v>58642.7</v>
      </c>
      <c r="F325" s="50">
        <v>58599.7</v>
      </c>
      <c r="G325" s="50">
        <v>12993.7</v>
      </c>
      <c r="H325" s="50">
        <v>45606</v>
      </c>
      <c r="I325" s="50" t="s">
        <v>1899</v>
      </c>
      <c r="J325" s="50" t="s">
        <v>1900</v>
      </c>
    </row>
    <row r="326" spans="2:10" ht="30" x14ac:dyDescent="0.25">
      <c r="B326" s="58" t="s">
        <v>608</v>
      </c>
      <c r="C326" s="58" t="s">
        <v>609</v>
      </c>
      <c r="D326" s="59" t="s">
        <v>20</v>
      </c>
      <c r="E326" s="50">
        <v>41200</v>
      </c>
      <c r="F326" s="50">
        <v>41200</v>
      </c>
      <c r="G326" s="50">
        <v>61200</v>
      </c>
      <c r="H326" s="50" t="s">
        <v>1835</v>
      </c>
      <c r="I326" s="50">
        <v>78300</v>
      </c>
      <c r="J326" s="50">
        <v>78300</v>
      </c>
    </row>
    <row r="327" spans="2:10" ht="75" x14ac:dyDescent="0.25">
      <c r="B327" s="58" t="s">
        <v>610</v>
      </c>
      <c r="C327" s="58" t="s">
        <v>611</v>
      </c>
      <c r="D327" s="59" t="s">
        <v>476</v>
      </c>
      <c r="E327" s="50">
        <v>290.89999999999998</v>
      </c>
      <c r="F327" s="50">
        <v>290.89999999999998</v>
      </c>
      <c r="G327" s="50">
        <v>290.89999999999998</v>
      </c>
      <c r="H327" s="50" t="s">
        <v>1835</v>
      </c>
      <c r="I327" s="50">
        <v>272.60000000000002</v>
      </c>
      <c r="J327" s="50">
        <v>272.60000000000002</v>
      </c>
    </row>
    <row r="328" spans="2:10" ht="60" x14ac:dyDescent="0.25">
      <c r="B328" s="58" t="s">
        <v>612</v>
      </c>
      <c r="C328" s="58" t="s">
        <v>613</v>
      </c>
      <c r="D328" s="59" t="s">
        <v>587</v>
      </c>
      <c r="E328" s="50">
        <v>0.1</v>
      </c>
      <c r="F328" s="50">
        <v>0.1</v>
      </c>
      <c r="G328" s="50">
        <v>0.1</v>
      </c>
      <c r="H328" s="50" t="s">
        <v>1835</v>
      </c>
      <c r="I328" s="50" t="s">
        <v>1835</v>
      </c>
      <c r="J328" s="50" t="s">
        <v>1835</v>
      </c>
    </row>
    <row r="329" spans="2:10" ht="45" x14ac:dyDescent="0.25">
      <c r="B329" s="58" t="s">
        <v>614</v>
      </c>
      <c r="C329" s="58" t="s">
        <v>615</v>
      </c>
      <c r="D329" s="59" t="s">
        <v>587</v>
      </c>
      <c r="E329" s="50">
        <v>85.8</v>
      </c>
      <c r="F329" s="50">
        <v>85.8</v>
      </c>
      <c r="G329" s="50">
        <v>81.5</v>
      </c>
      <c r="H329" s="50">
        <v>23.1</v>
      </c>
      <c r="I329" s="50">
        <v>125.8</v>
      </c>
      <c r="J329" s="50">
        <v>125.8</v>
      </c>
    </row>
    <row r="330" spans="2:10" ht="45" x14ac:dyDescent="0.25">
      <c r="B330" s="58" t="s">
        <v>616</v>
      </c>
      <c r="C330" s="58" t="s">
        <v>1901</v>
      </c>
      <c r="D330" s="59" t="s">
        <v>587</v>
      </c>
      <c r="E330" s="50">
        <v>0.4</v>
      </c>
      <c r="F330" s="50">
        <v>0.4</v>
      </c>
      <c r="G330" s="50">
        <v>0.4</v>
      </c>
      <c r="H330" s="50" t="s">
        <v>1835</v>
      </c>
      <c r="I330" s="50" t="s">
        <v>1835</v>
      </c>
      <c r="J330" s="50" t="s">
        <v>1835</v>
      </c>
    </row>
    <row r="331" spans="2:10" x14ac:dyDescent="0.25">
      <c r="B331" s="54" t="s">
        <v>1928</v>
      </c>
      <c r="C331" s="58"/>
      <c r="D331" s="59"/>
      <c r="E331" s="50"/>
      <c r="F331" s="50"/>
      <c r="G331" s="50"/>
      <c r="H331" s="50"/>
      <c r="I331" s="50"/>
      <c r="J331" s="50"/>
    </row>
    <row r="332" spans="2:10" ht="30" x14ac:dyDescent="0.25">
      <c r="B332" s="58" t="s">
        <v>617</v>
      </c>
      <c r="C332" s="58" t="s">
        <v>618</v>
      </c>
      <c r="D332" s="59" t="s">
        <v>587</v>
      </c>
      <c r="E332" s="50">
        <v>15</v>
      </c>
      <c r="F332" s="50">
        <v>15</v>
      </c>
      <c r="G332" s="50">
        <v>15</v>
      </c>
      <c r="H332" s="50" t="s">
        <v>1835</v>
      </c>
      <c r="I332" s="50" t="s">
        <v>1835</v>
      </c>
      <c r="J332" s="50" t="s">
        <v>1835</v>
      </c>
    </row>
    <row r="333" spans="2:10" ht="105" x14ac:dyDescent="0.25">
      <c r="B333" s="58" t="s">
        <v>619</v>
      </c>
      <c r="C333" s="58" t="s">
        <v>620</v>
      </c>
      <c r="D333" s="59" t="s">
        <v>587</v>
      </c>
      <c r="E333" s="50">
        <v>7</v>
      </c>
      <c r="F333" s="50">
        <v>7</v>
      </c>
      <c r="G333" s="50">
        <v>7</v>
      </c>
      <c r="H333" s="50" t="s">
        <v>1835</v>
      </c>
      <c r="I333" s="50" t="s">
        <v>1835</v>
      </c>
      <c r="J333" s="50" t="s">
        <v>1835</v>
      </c>
    </row>
    <row r="334" spans="2:10" ht="30" x14ac:dyDescent="0.25">
      <c r="B334" s="58" t="s">
        <v>621</v>
      </c>
      <c r="C334" s="58" t="s">
        <v>622</v>
      </c>
      <c r="D334" s="59" t="s">
        <v>587</v>
      </c>
      <c r="E334" s="50">
        <v>22.6</v>
      </c>
      <c r="F334" s="50">
        <v>22.6</v>
      </c>
      <c r="G334" s="50">
        <v>12.6</v>
      </c>
      <c r="H334" s="50" t="s">
        <v>1835</v>
      </c>
      <c r="I334" s="50">
        <v>56.4</v>
      </c>
      <c r="J334" s="50">
        <v>56.4</v>
      </c>
    </row>
    <row r="335" spans="2:10" x14ac:dyDescent="0.25">
      <c r="B335" s="104" t="s">
        <v>1855</v>
      </c>
      <c r="C335" s="104"/>
      <c r="D335" s="104"/>
      <c r="E335" s="104"/>
      <c r="F335" s="104"/>
      <c r="G335" s="104"/>
      <c r="H335" s="104"/>
      <c r="I335" s="104"/>
      <c r="J335" s="104"/>
    </row>
    <row r="336" spans="2:10" ht="45" x14ac:dyDescent="0.25">
      <c r="B336" s="58" t="s">
        <v>624</v>
      </c>
      <c r="C336" s="58" t="s">
        <v>625</v>
      </c>
      <c r="D336" s="59" t="s">
        <v>623</v>
      </c>
      <c r="E336" s="50" t="s">
        <v>1835</v>
      </c>
      <c r="F336" s="50" t="s">
        <v>1835</v>
      </c>
      <c r="G336" s="50" t="s">
        <v>1835</v>
      </c>
      <c r="H336" s="50" t="s">
        <v>1835</v>
      </c>
      <c r="I336" s="50">
        <v>16825.5</v>
      </c>
      <c r="J336" s="50">
        <v>16825.5</v>
      </c>
    </row>
    <row r="337" spans="2:10" ht="45" x14ac:dyDescent="0.25">
      <c r="B337" s="58" t="s">
        <v>626</v>
      </c>
      <c r="C337" s="58" t="s">
        <v>627</v>
      </c>
      <c r="D337" s="59" t="s">
        <v>623</v>
      </c>
      <c r="E337" s="50">
        <v>117</v>
      </c>
      <c r="F337" s="50">
        <v>117</v>
      </c>
      <c r="G337" s="50">
        <v>117</v>
      </c>
      <c r="H337" s="50" t="s">
        <v>1835</v>
      </c>
      <c r="I337" s="50">
        <v>156</v>
      </c>
      <c r="J337" s="50">
        <v>156</v>
      </c>
    </row>
    <row r="338" spans="2:10" ht="90" x14ac:dyDescent="0.25">
      <c r="B338" s="58" t="s">
        <v>628</v>
      </c>
      <c r="C338" s="58" t="s">
        <v>1877</v>
      </c>
      <c r="D338" s="59" t="s">
        <v>435</v>
      </c>
      <c r="E338" s="50">
        <v>1620</v>
      </c>
      <c r="F338" s="50">
        <v>1620</v>
      </c>
      <c r="G338" s="50">
        <v>1620</v>
      </c>
      <c r="H338" s="50" t="s">
        <v>1835</v>
      </c>
      <c r="I338" s="50" t="s">
        <v>1835</v>
      </c>
      <c r="J338" s="50" t="s">
        <v>1835</v>
      </c>
    </row>
    <row r="339" spans="2:10" ht="90" x14ac:dyDescent="0.25">
      <c r="B339" s="58" t="s">
        <v>629</v>
      </c>
      <c r="C339" s="58" t="s">
        <v>630</v>
      </c>
      <c r="D339" s="59" t="s">
        <v>476</v>
      </c>
      <c r="E339" s="50">
        <v>1.8</v>
      </c>
      <c r="F339" s="50">
        <v>1.8</v>
      </c>
      <c r="G339" s="50">
        <v>1.8</v>
      </c>
      <c r="H339" s="50" t="s">
        <v>1835</v>
      </c>
      <c r="I339" s="50">
        <v>1.2</v>
      </c>
      <c r="J339" s="50">
        <v>1.2</v>
      </c>
    </row>
    <row r="340" spans="2:10" ht="75" x14ac:dyDescent="0.25">
      <c r="B340" s="58" t="s">
        <v>631</v>
      </c>
      <c r="C340" s="58" t="s">
        <v>632</v>
      </c>
      <c r="D340" s="59" t="s">
        <v>623</v>
      </c>
      <c r="E340" s="50" t="s">
        <v>1835</v>
      </c>
      <c r="F340" s="50" t="s">
        <v>1835</v>
      </c>
      <c r="G340" s="50" t="s">
        <v>1835</v>
      </c>
      <c r="H340" s="50">
        <v>1745</v>
      </c>
      <c r="I340" s="50">
        <v>2694</v>
      </c>
      <c r="J340" s="50">
        <v>2694</v>
      </c>
    </row>
    <row r="341" spans="2:10" ht="30" x14ac:dyDescent="0.25">
      <c r="B341" s="58" t="s">
        <v>633</v>
      </c>
      <c r="C341" s="58" t="s">
        <v>634</v>
      </c>
      <c r="D341" s="59" t="s">
        <v>623</v>
      </c>
      <c r="E341" s="50" t="s">
        <v>1835</v>
      </c>
      <c r="F341" s="50" t="s">
        <v>1835</v>
      </c>
      <c r="G341" s="50" t="s">
        <v>1835</v>
      </c>
      <c r="H341" s="50" t="s">
        <v>1835</v>
      </c>
      <c r="I341" s="50">
        <v>75</v>
      </c>
      <c r="J341" s="50">
        <v>75</v>
      </c>
    </row>
    <row r="342" spans="2:10" ht="45" x14ac:dyDescent="0.25">
      <c r="B342" s="58" t="s">
        <v>635</v>
      </c>
      <c r="C342" s="58" t="s">
        <v>636</v>
      </c>
      <c r="D342" s="59" t="s">
        <v>623</v>
      </c>
      <c r="E342" s="50">
        <v>527.70000000000005</v>
      </c>
      <c r="F342" s="50">
        <v>527.70000000000005</v>
      </c>
      <c r="G342" s="50">
        <v>527.70000000000005</v>
      </c>
      <c r="H342" s="50" t="s">
        <v>1835</v>
      </c>
      <c r="I342" s="50" t="s">
        <v>1835</v>
      </c>
      <c r="J342" s="50" t="s">
        <v>1835</v>
      </c>
    </row>
    <row r="343" spans="2:10" ht="45" x14ac:dyDescent="0.25">
      <c r="B343" s="58" t="s">
        <v>637</v>
      </c>
      <c r="C343" s="58" t="s">
        <v>638</v>
      </c>
      <c r="D343" s="59" t="s">
        <v>420</v>
      </c>
      <c r="E343" s="50" t="s">
        <v>1835</v>
      </c>
      <c r="F343" s="50" t="s">
        <v>1835</v>
      </c>
      <c r="G343" s="50" t="s">
        <v>1835</v>
      </c>
      <c r="H343" s="50">
        <v>2.6</v>
      </c>
      <c r="I343" s="50">
        <v>5</v>
      </c>
      <c r="J343" s="50">
        <v>5</v>
      </c>
    </row>
    <row r="344" spans="2:10" ht="30" x14ac:dyDescent="0.25">
      <c r="B344" s="58" t="s">
        <v>639</v>
      </c>
      <c r="C344" s="58" t="s">
        <v>640</v>
      </c>
      <c r="D344" s="59" t="s">
        <v>420</v>
      </c>
      <c r="E344" s="50">
        <v>13.1</v>
      </c>
      <c r="F344" s="50">
        <v>13.1</v>
      </c>
      <c r="G344" s="50">
        <v>13.1</v>
      </c>
      <c r="H344" s="50">
        <v>16.100000000000001</v>
      </c>
      <c r="I344" s="50">
        <v>12.4</v>
      </c>
      <c r="J344" s="50">
        <v>12.4</v>
      </c>
    </row>
    <row r="345" spans="2:10" ht="60" x14ac:dyDescent="0.25">
      <c r="B345" s="58" t="s">
        <v>641</v>
      </c>
      <c r="C345" s="58" t="s">
        <v>642</v>
      </c>
      <c r="D345" s="59" t="s">
        <v>82</v>
      </c>
      <c r="E345" s="55">
        <v>1312</v>
      </c>
      <c r="F345" s="55">
        <v>1312</v>
      </c>
      <c r="G345" s="55">
        <v>1312</v>
      </c>
      <c r="H345" s="55" t="s">
        <v>1835</v>
      </c>
      <c r="I345" s="55">
        <v>473</v>
      </c>
      <c r="J345" s="55">
        <v>473</v>
      </c>
    </row>
    <row r="346" spans="2:10" ht="75" x14ac:dyDescent="0.25">
      <c r="B346" s="58" t="s">
        <v>643</v>
      </c>
      <c r="C346" s="58" t="s">
        <v>644</v>
      </c>
      <c r="D346" s="59" t="s">
        <v>82</v>
      </c>
      <c r="E346" s="55">
        <v>465</v>
      </c>
      <c r="F346" s="55">
        <v>465</v>
      </c>
      <c r="G346" s="55">
        <v>465</v>
      </c>
      <c r="H346" s="55" t="s">
        <v>1835</v>
      </c>
      <c r="I346" s="55">
        <v>1386</v>
      </c>
      <c r="J346" s="55">
        <v>1386</v>
      </c>
    </row>
    <row r="347" spans="2:10" ht="75" x14ac:dyDescent="0.25">
      <c r="B347" s="58" t="s">
        <v>645</v>
      </c>
      <c r="C347" s="58" t="s">
        <v>646</v>
      </c>
      <c r="D347" s="59" t="s">
        <v>82</v>
      </c>
      <c r="E347" s="55">
        <v>146</v>
      </c>
      <c r="F347" s="55">
        <v>146</v>
      </c>
      <c r="G347" s="55">
        <v>146</v>
      </c>
      <c r="H347" s="55" t="s">
        <v>1835</v>
      </c>
      <c r="I347" s="55">
        <v>117</v>
      </c>
      <c r="J347" s="55">
        <v>117</v>
      </c>
    </row>
    <row r="348" spans="2:10" ht="75" x14ac:dyDescent="0.25">
      <c r="B348" s="58" t="s">
        <v>647</v>
      </c>
      <c r="C348" s="58" t="s">
        <v>648</v>
      </c>
      <c r="D348" s="59" t="s">
        <v>82</v>
      </c>
      <c r="E348" s="55">
        <v>560</v>
      </c>
      <c r="F348" s="55">
        <v>560</v>
      </c>
      <c r="G348" s="55">
        <v>560</v>
      </c>
      <c r="H348" s="55">
        <v>10</v>
      </c>
      <c r="I348" s="55">
        <v>615</v>
      </c>
      <c r="J348" s="55">
        <v>615</v>
      </c>
    </row>
    <row r="349" spans="2:10" ht="60" x14ac:dyDescent="0.25">
      <c r="B349" s="58" t="s">
        <v>649</v>
      </c>
      <c r="C349" s="58" t="s">
        <v>650</v>
      </c>
      <c r="D349" s="59" t="s">
        <v>31</v>
      </c>
      <c r="E349" s="50">
        <v>22.6</v>
      </c>
      <c r="F349" s="50">
        <v>22.6</v>
      </c>
      <c r="G349" s="50">
        <v>22.6</v>
      </c>
      <c r="H349" s="50">
        <v>9.9</v>
      </c>
      <c r="I349" s="50">
        <v>26</v>
      </c>
      <c r="J349" s="50">
        <v>26</v>
      </c>
    </row>
    <row r="350" spans="2:10" ht="30" x14ac:dyDescent="0.25">
      <c r="B350" s="58" t="s">
        <v>651</v>
      </c>
      <c r="C350" s="58" t="s">
        <v>652</v>
      </c>
      <c r="D350" s="59" t="s">
        <v>476</v>
      </c>
      <c r="E350" s="50">
        <v>38.200000000000003</v>
      </c>
      <c r="F350" s="50">
        <v>38.200000000000003</v>
      </c>
      <c r="G350" s="50">
        <v>38.200000000000003</v>
      </c>
      <c r="H350" s="50" t="s">
        <v>1835</v>
      </c>
      <c r="I350" s="50" t="s">
        <v>1835</v>
      </c>
      <c r="J350" s="50" t="s">
        <v>1835</v>
      </c>
    </row>
    <row r="351" spans="2:10" ht="45" x14ac:dyDescent="0.25">
      <c r="B351" s="58" t="s">
        <v>653</v>
      </c>
      <c r="C351" s="58" t="s">
        <v>654</v>
      </c>
      <c r="D351" s="59" t="s">
        <v>82</v>
      </c>
      <c r="E351" s="55">
        <v>142083</v>
      </c>
      <c r="F351" s="55">
        <v>142083</v>
      </c>
      <c r="G351" s="55">
        <v>142083</v>
      </c>
      <c r="H351" s="55" t="s">
        <v>1835</v>
      </c>
      <c r="I351" s="55">
        <v>60266</v>
      </c>
      <c r="J351" s="55">
        <v>60266</v>
      </c>
    </row>
    <row r="352" spans="2:10" ht="60" x14ac:dyDescent="0.25">
      <c r="B352" s="58" t="s">
        <v>655</v>
      </c>
      <c r="C352" s="58" t="s">
        <v>656</v>
      </c>
      <c r="D352" s="59" t="s">
        <v>20</v>
      </c>
      <c r="E352" s="50">
        <v>1.9</v>
      </c>
      <c r="F352" s="50">
        <v>1.9</v>
      </c>
      <c r="G352" s="50">
        <v>1.9</v>
      </c>
      <c r="H352" s="50" t="s">
        <v>1835</v>
      </c>
      <c r="I352" s="50" t="s">
        <v>1835</v>
      </c>
      <c r="J352" s="50" t="s">
        <v>1835</v>
      </c>
    </row>
    <row r="353" spans="2:10" ht="75" x14ac:dyDescent="0.25">
      <c r="B353" s="58" t="s">
        <v>657</v>
      </c>
      <c r="C353" s="58" t="s">
        <v>658</v>
      </c>
      <c r="D353" s="59" t="s">
        <v>476</v>
      </c>
      <c r="E353" s="50">
        <v>2.2999999999999998</v>
      </c>
      <c r="F353" s="50">
        <v>2.2999999999999998</v>
      </c>
      <c r="G353" s="50">
        <v>2.2999999999999998</v>
      </c>
      <c r="H353" s="50" t="s">
        <v>1835</v>
      </c>
      <c r="I353" s="50" t="s">
        <v>1835</v>
      </c>
      <c r="J353" s="50" t="s">
        <v>1835</v>
      </c>
    </row>
    <row r="354" spans="2:10" ht="30" x14ac:dyDescent="0.25">
      <c r="B354" s="58" t="s">
        <v>659</v>
      </c>
      <c r="C354" s="58" t="s">
        <v>660</v>
      </c>
      <c r="D354" s="59" t="s">
        <v>476</v>
      </c>
      <c r="E354" s="50">
        <v>333.7</v>
      </c>
      <c r="F354" s="50">
        <v>333.7</v>
      </c>
      <c r="G354" s="50">
        <v>176.3</v>
      </c>
      <c r="H354" s="50">
        <v>43.9</v>
      </c>
      <c r="I354" s="50">
        <v>95.8</v>
      </c>
      <c r="J354" s="50">
        <v>95.8</v>
      </c>
    </row>
    <row r="355" spans="2:10" ht="105" x14ac:dyDescent="0.25">
      <c r="B355" s="58" t="s">
        <v>661</v>
      </c>
      <c r="C355" s="58" t="s">
        <v>662</v>
      </c>
      <c r="D355" s="59" t="s">
        <v>20</v>
      </c>
      <c r="E355" s="50">
        <v>302</v>
      </c>
      <c r="F355" s="50">
        <v>302</v>
      </c>
      <c r="G355" s="50">
        <v>302</v>
      </c>
      <c r="H355" s="50" t="s">
        <v>1835</v>
      </c>
      <c r="I355" s="50" t="s">
        <v>1835</v>
      </c>
      <c r="J355" s="50" t="s">
        <v>1835</v>
      </c>
    </row>
    <row r="356" spans="2:10" x14ac:dyDescent="0.25">
      <c r="B356" s="104" t="s">
        <v>1856</v>
      </c>
      <c r="C356" s="104"/>
      <c r="D356" s="104"/>
      <c r="E356" s="104"/>
      <c r="F356" s="104"/>
      <c r="G356" s="104"/>
      <c r="H356" s="104"/>
      <c r="I356" s="104"/>
      <c r="J356" s="104"/>
    </row>
    <row r="357" spans="2:10" ht="30" x14ac:dyDescent="0.25">
      <c r="B357" s="58" t="s">
        <v>663</v>
      </c>
      <c r="C357" s="58" t="s">
        <v>664</v>
      </c>
      <c r="D357" s="59" t="s">
        <v>20</v>
      </c>
      <c r="E357" s="50">
        <v>478488</v>
      </c>
      <c r="F357" s="50">
        <v>478488</v>
      </c>
      <c r="G357" s="50">
        <v>478488</v>
      </c>
      <c r="H357" s="50" t="s">
        <v>1835</v>
      </c>
      <c r="I357" s="50">
        <v>414060.2</v>
      </c>
      <c r="J357" s="50">
        <v>414060.2</v>
      </c>
    </row>
    <row r="358" spans="2:10" ht="45" x14ac:dyDescent="0.25">
      <c r="B358" s="58" t="s">
        <v>665</v>
      </c>
      <c r="C358" s="58" t="s">
        <v>666</v>
      </c>
      <c r="D358" s="59" t="s">
        <v>20</v>
      </c>
      <c r="E358" s="50">
        <v>13636</v>
      </c>
      <c r="F358" s="50">
        <v>13636</v>
      </c>
      <c r="G358" s="50">
        <v>13636</v>
      </c>
      <c r="H358" s="50" t="s">
        <v>1835</v>
      </c>
      <c r="I358" s="50" t="s">
        <v>1835</v>
      </c>
      <c r="J358" s="50" t="s">
        <v>1835</v>
      </c>
    </row>
    <row r="359" spans="2:10" ht="60" x14ac:dyDescent="0.25">
      <c r="B359" s="58" t="s">
        <v>667</v>
      </c>
      <c r="C359" s="58" t="s">
        <v>668</v>
      </c>
      <c r="D359" s="59" t="s">
        <v>20</v>
      </c>
      <c r="E359" s="50">
        <v>3727695.9</v>
      </c>
      <c r="F359" s="50">
        <v>3727695.9</v>
      </c>
      <c r="G359" s="50">
        <v>3727695.9</v>
      </c>
      <c r="H359" s="50" t="s">
        <v>1835</v>
      </c>
      <c r="I359" s="50">
        <v>3416890</v>
      </c>
      <c r="J359" s="50">
        <v>3416890</v>
      </c>
    </row>
    <row r="360" spans="2:10" ht="135" x14ac:dyDescent="0.25">
      <c r="B360" s="58" t="s">
        <v>669</v>
      </c>
      <c r="C360" s="58" t="s">
        <v>670</v>
      </c>
      <c r="D360" s="59" t="s">
        <v>20</v>
      </c>
      <c r="E360" s="50" t="s">
        <v>1835</v>
      </c>
      <c r="F360" s="50" t="s">
        <v>1835</v>
      </c>
      <c r="G360" s="50" t="s">
        <v>1835</v>
      </c>
      <c r="H360" s="50" t="s">
        <v>1835</v>
      </c>
      <c r="I360" s="50">
        <v>39.4</v>
      </c>
      <c r="J360" s="50">
        <v>39.4</v>
      </c>
    </row>
    <row r="361" spans="2:10" ht="60" x14ac:dyDescent="0.25">
      <c r="B361" s="58" t="s">
        <v>671</v>
      </c>
      <c r="C361" s="58" t="s">
        <v>672</v>
      </c>
      <c r="D361" s="59" t="s">
        <v>20</v>
      </c>
      <c r="E361" s="50">
        <v>1270286.3</v>
      </c>
      <c r="F361" s="50">
        <v>1270286.3</v>
      </c>
      <c r="G361" s="50">
        <v>1294691</v>
      </c>
      <c r="H361" s="50">
        <v>37820.300000000003</v>
      </c>
      <c r="I361" s="50">
        <v>919131.2</v>
      </c>
      <c r="J361" s="50">
        <v>919131.2</v>
      </c>
    </row>
    <row r="362" spans="2:10" ht="60" x14ac:dyDescent="0.25">
      <c r="B362" s="58" t="s">
        <v>673</v>
      </c>
      <c r="C362" s="58" t="s">
        <v>674</v>
      </c>
      <c r="D362" s="59" t="s">
        <v>20</v>
      </c>
      <c r="E362" s="50">
        <v>8657421.1999999993</v>
      </c>
      <c r="F362" s="50">
        <v>8657421.1999999993</v>
      </c>
      <c r="G362" s="50">
        <v>8657421.1999999993</v>
      </c>
      <c r="H362" s="50" t="s">
        <v>1835</v>
      </c>
      <c r="I362" s="50">
        <v>6580794</v>
      </c>
      <c r="J362" s="50">
        <v>6580794</v>
      </c>
    </row>
    <row r="363" spans="2:10" ht="75" x14ac:dyDescent="0.25">
      <c r="B363" s="58" t="s">
        <v>675</v>
      </c>
      <c r="C363" s="58" t="s">
        <v>676</v>
      </c>
      <c r="D363" s="59" t="s">
        <v>20</v>
      </c>
      <c r="E363" s="50">
        <v>469120</v>
      </c>
      <c r="F363" s="50">
        <v>469120</v>
      </c>
      <c r="G363" s="50">
        <v>502020</v>
      </c>
      <c r="H363" s="50">
        <v>23473</v>
      </c>
      <c r="I363" s="50">
        <v>343285</v>
      </c>
      <c r="J363" s="50">
        <v>343285</v>
      </c>
    </row>
    <row r="364" spans="2:10" ht="45" x14ac:dyDescent="0.25">
      <c r="B364" s="58" t="s">
        <v>677</v>
      </c>
      <c r="C364" s="58" t="s">
        <v>678</v>
      </c>
      <c r="D364" s="59" t="s">
        <v>20</v>
      </c>
      <c r="E364" s="50">
        <v>8397426</v>
      </c>
      <c r="F364" s="50">
        <v>8397406</v>
      </c>
      <c r="G364" s="50">
        <v>8394130</v>
      </c>
      <c r="H364" s="50">
        <v>3276</v>
      </c>
      <c r="I364" s="50">
        <v>7102363.7999999998</v>
      </c>
      <c r="J364" s="50">
        <v>7102160.7999999998</v>
      </c>
    </row>
    <row r="365" spans="2:10" ht="60" x14ac:dyDescent="0.25">
      <c r="B365" s="58" t="s">
        <v>679</v>
      </c>
      <c r="C365" s="58" t="s">
        <v>680</v>
      </c>
      <c r="D365" s="59" t="s">
        <v>20</v>
      </c>
      <c r="E365" s="50">
        <v>422171.8</v>
      </c>
      <c r="F365" s="50">
        <v>422171.8</v>
      </c>
      <c r="G365" s="50">
        <v>422171.8</v>
      </c>
      <c r="H365" s="50">
        <v>26600</v>
      </c>
      <c r="I365" s="50">
        <v>344470</v>
      </c>
      <c r="J365" s="50">
        <v>344470</v>
      </c>
    </row>
    <row r="366" spans="2:10" x14ac:dyDescent="0.25">
      <c r="B366" s="58" t="s">
        <v>681</v>
      </c>
      <c r="C366" s="58" t="s">
        <v>682</v>
      </c>
      <c r="D366" s="59" t="s">
        <v>20</v>
      </c>
      <c r="E366" s="50">
        <v>763524.8</v>
      </c>
      <c r="F366" s="50">
        <v>763524.8</v>
      </c>
      <c r="G366" s="50">
        <v>770269.4</v>
      </c>
      <c r="H366" s="50" t="s">
        <v>1835</v>
      </c>
      <c r="I366" s="50">
        <v>1756901</v>
      </c>
      <c r="J366" s="50">
        <v>1756901</v>
      </c>
    </row>
    <row r="367" spans="2:10" ht="60" x14ac:dyDescent="0.25">
      <c r="B367" s="58" t="s">
        <v>683</v>
      </c>
      <c r="C367" s="58" t="s">
        <v>684</v>
      </c>
      <c r="D367" s="59" t="s">
        <v>20</v>
      </c>
      <c r="E367" s="50">
        <v>2927955</v>
      </c>
      <c r="F367" s="50">
        <v>2927955</v>
      </c>
      <c r="G367" s="50">
        <v>3012491.4</v>
      </c>
      <c r="H367" s="50">
        <v>9446.2000000000007</v>
      </c>
      <c r="I367" s="50">
        <v>3028500.5</v>
      </c>
      <c r="J367" s="50">
        <v>3028500.5</v>
      </c>
    </row>
    <row r="368" spans="2:10" ht="75" x14ac:dyDescent="0.25">
      <c r="B368" s="58" t="s">
        <v>685</v>
      </c>
      <c r="C368" s="58" t="s">
        <v>686</v>
      </c>
      <c r="D368" s="59" t="s">
        <v>20</v>
      </c>
      <c r="E368" s="50">
        <v>6200</v>
      </c>
      <c r="F368" s="50">
        <v>6200</v>
      </c>
      <c r="G368" s="50">
        <v>6200</v>
      </c>
      <c r="H368" s="50" t="s">
        <v>1835</v>
      </c>
      <c r="I368" s="50">
        <v>1655.6</v>
      </c>
      <c r="J368" s="50">
        <v>1655.6</v>
      </c>
    </row>
    <row r="369" spans="2:10" ht="90" x14ac:dyDescent="0.25">
      <c r="B369" s="58" t="s">
        <v>687</v>
      </c>
      <c r="C369" s="58" t="s">
        <v>688</v>
      </c>
      <c r="D369" s="59" t="s">
        <v>20</v>
      </c>
      <c r="E369" s="50">
        <v>39359</v>
      </c>
      <c r="F369" s="50">
        <v>39359</v>
      </c>
      <c r="G369" s="50">
        <v>39359</v>
      </c>
      <c r="H369" s="50" t="s">
        <v>1835</v>
      </c>
      <c r="I369" s="50">
        <v>40071</v>
      </c>
      <c r="J369" s="50">
        <v>40071</v>
      </c>
    </row>
    <row r="370" spans="2:10" ht="30" x14ac:dyDescent="0.25">
      <c r="B370" s="58" t="s">
        <v>689</v>
      </c>
      <c r="C370" s="58" t="s">
        <v>690</v>
      </c>
      <c r="D370" s="59" t="s">
        <v>20</v>
      </c>
      <c r="E370" s="50" t="s">
        <v>1835</v>
      </c>
      <c r="F370" s="50" t="s">
        <v>1835</v>
      </c>
      <c r="G370" s="50">
        <v>29137.3</v>
      </c>
      <c r="H370" s="50" t="s">
        <v>1835</v>
      </c>
      <c r="I370" s="50">
        <v>12345</v>
      </c>
      <c r="J370" s="50">
        <v>12345</v>
      </c>
    </row>
    <row r="371" spans="2:10" ht="30" x14ac:dyDescent="0.25">
      <c r="B371" s="58" t="s">
        <v>691</v>
      </c>
      <c r="C371" s="58" t="s">
        <v>692</v>
      </c>
      <c r="D371" s="59" t="s">
        <v>20</v>
      </c>
      <c r="E371" s="50">
        <v>158070</v>
      </c>
      <c r="F371" s="50">
        <v>158070</v>
      </c>
      <c r="G371" s="50">
        <v>135683.4</v>
      </c>
      <c r="H371" s="50">
        <v>27111</v>
      </c>
      <c r="I371" s="50">
        <v>63400</v>
      </c>
      <c r="J371" s="50">
        <v>63400</v>
      </c>
    </row>
    <row r="372" spans="2:10" ht="105" x14ac:dyDescent="0.25">
      <c r="B372" s="58" t="s">
        <v>693</v>
      </c>
      <c r="C372" s="58" t="s">
        <v>694</v>
      </c>
      <c r="D372" s="59" t="s">
        <v>20</v>
      </c>
      <c r="E372" s="50">
        <v>587761.69999999995</v>
      </c>
      <c r="F372" s="50">
        <v>587761.69999999995</v>
      </c>
      <c r="G372" s="50">
        <v>587761.69999999995</v>
      </c>
      <c r="H372" s="50" t="s">
        <v>1835</v>
      </c>
      <c r="I372" s="50" t="s">
        <v>1835</v>
      </c>
      <c r="J372" s="50" t="s">
        <v>1835</v>
      </c>
    </row>
    <row r="373" spans="2:10" ht="75" x14ac:dyDescent="0.25">
      <c r="B373" s="58" t="s">
        <v>695</v>
      </c>
      <c r="C373" s="58" t="s">
        <v>696</v>
      </c>
      <c r="D373" s="59" t="s">
        <v>20</v>
      </c>
      <c r="E373" s="50">
        <v>52310</v>
      </c>
      <c r="F373" s="50">
        <v>52310</v>
      </c>
      <c r="G373" s="50">
        <v>45654</v>
      </c>
      <c r="H373" s="50">
        <v>6655</v>
      </c>
      <c r="I373" s="50" t="s">
        <v>1835</v>
      </c>
      <c r="J373" s="50" t="s">
        <v>1835</v>
      </c>
    </row>
    <row r="374" spans="2:10" ht="75" x14ac:dyDescent="0.25">
      <c r="B374" s="58" t="s">
        <v>697</v>
      </c>
      <c r="C374" s="58" t="s">
        <v>698</v>
      </c>
      <c r="D374" s="59" t="s">
        <v>476</v>
      </c>
      <c r="E374" s="50">
        <v>503</v>
      </c>
      <c r="F374" s="50">
        <v>503</v>
      </c>
      <c r="G374" s="50">
        <v>503</v>
      </c>
      <c r="H374" s="50" t="s">
        <v>1835</v>
      </c>
      <c r="I374" s="50">
        <v>69.099999999999994</v>
      </c>
      <c r="J374" s="50">
        <v>69.099999999999994</v>
      </c>
    </row>
    <row r="375" spans="2:10" x14ac:dyDescent="0.25">
      <c r="B375" s="58" t="s">
        <v>699</v>
      </c>
      <c r="C375" s="58" t="s">
        <v>700</v>
      </c>
      <c r="D375" s="59" t="s">
        <v>20</v>
      </c>
      <c r="E375" s="50">
        <v>52000.6</v>
      </c>
      <c r="F375" s="50">
        <v>52000.6</v>
      </c>
      <c r="G375" s="50">
        <v>52000.6</v>
      </c>
      <c r="H375" s="50" t="s">
        <v>1835</v>
      </c>
      <c r="I375" s="50" t="s">
        <v>1835</v>
      </c>
      <c r="J375" s="50" t="s">
        <v>1835</v>
      </c>
    </row>
    <row r="376" spans="2:10" ht="60" x14ac:dyDescent="0.25">
      <c r="B376" s="58" t="s">
        <v>701</v>
      </c>
      <c r="C376" s="58" t="s">
        <v>702</v>
      </c>
      <c r="D376" s="59" t="s">
        <v>20</v>
      </c>
      <c r="E376" s="50">
        <v>210</v>
      </c>
      <c r="F376" s="50">
        <v>210</v>
      </c>
      <c r="G376" s="50">
        <v>210</v>
      </c>
      <c r="H376" s="50" t="s">
        <v>1835</v>
      </c>
      <c r="I376" s="50" t="s">
        <v>1835</v>
      </c>
      <c r="J376" s="50" t="s">
        <v>1835</v>
      </c>
    </row>
    <row r="377" spans="2:10" ht="75" x14ac:dyDescent="0.25">
      <c r="B377" s="58" t="s">
        <v>703</v>
      </c>
      <c r="C377" s="58" t="s">
        <v>704</v>
      </c>
      <c r="D377" s="59" t="s">
        <v>20</v>
      </c>
      <c r="E377" s="50">
        <v>364</v>
      </c>
      <c r="F377" s="50">
        <v>364</v>
      </c>
      <c r="G377" s="50">
        <v>364</v>
      </c>
      <c r="H377" s="50" t="s">
        <v>1835</v>
      </c>
      <c r="I377" s="50" t="s">
        <v>1902</v>
      </c>
      <c r="J377" s="50" t="s">
        <v>1902</v>
      </c>
    </row>
    <row r="378" spans="2:10" ht="75" x14ac:dyDescent="0.25">
      <c r="B378" s="58" t="s">
        <v>705</v>
      </c>
      <c r="C378" s="58" t="s">
        <v>706</v>
      </c>
      <c r="D378" s="59" t="s">
        <v>476</v>
      </c>
      <c r="E378" s="50">
        <v>81.2</v>
      </c>
      <c r="F378" s="50">
        <v>81.2</v>
      </c>
      <c r="G378" s="50">
        <v>81.2</v>
      </c>
      <c r="H378" s="50" t="s">
        <v>1835</v>
      </c>
      <c r="I378" s="50" t="s">
        <v>1835</v>
      </c>
      <c r="J378" s="50" t="s">
        <v>1835</v>
      </c>
    </row>
    <row r="379" spans="2:10" ht="90" x14ac:dyDescent="0.25">
      <c r="B379" s="58" t="s">
        <v>707</v>
      </c>
      <c r="C379" s="58" t="s">
        <v>708</v>
      </c>
      <c r="D379" s="59" t="s">
        <v>20</v>
      </c>
      <c r="E379" s="50" t="s">
        <v>1835</v>
      </c>
      <c r="F379" s="50" t="s">
        <v>1835</v>
      </c>
      <c r="G379" s="50" t="s">
        <v>1835</v>
      </c>
      <c r="H379" s="50" t="s">
        <v>1835</v>
      </c>
      <c r="I379" s="50">
        <v>3740</v>
      </c>
      <c r="J379" s="50">
        <v>3740</v>
      </c>
    </row>
    <row r="380" spans="2:10" ht="60" x14ac:dyDescent="0.25">
      <c r="B380" s="58" t="s">
        <v>709</v>
      </c>
      <c r="C380" s="58" t="s">
        <v>710</v>
      </c>
      <c r="D380" s="59" t="s">
        <v>20</v>
      </c>
      <c r="E380" s="50">
        <v>504130.5</v>
      </c>
      <c r="F380" s="50">
        <v>504130.5</v>
      </c>
      <c r="G380" s="50">
        <v>504130.5</v>
      </c>
      <c r="H380" s="50" t="s">
        <v>1835</v>
      </c>
      <c r="I380" s="50">
        <v>275241.90000000002</v>
      </c>
      <c r="J380" s="50">
        <v>275241.90000000002</v>
      </c>
    </row>
    <row r="381" spans="2:10" ht="45" x14ac:dyDescent="0.25">
      <c r="B381" s="58" t="s">
        <v>711</v>
      </c>
      <c r="C381" s="58" t="s">
        <v>712</v>
      </c>
      <c r="D381" s="59" t="s">
        <v>20</v>
      </c>
      <c r="E381" s="50">
        <v>76425.899999999994</v>
      </c>
      <c r="F381" s="50">
        <v>76425.899999999994</v>
      </c>
      <c r="G381" s="50">
        <v>76425.899999999994</v>
      </c>
      <c r="H381" s="50" t="s">
        <v>1835</v>
      </c>
      <c r="I381" s="50">
        <v>548119</v>
      </c>
      <c r="J381" s="50">
        <v>548119</v>
      </c>
    </row>
    <row r="382" spans="2:10" x14ac:dyDescent="0.25">
      <c r="B382" s="104" t="s">
        <v>1857</v>
      </c>
      <c r="C382" s="104"/>
      <c r="D382" s="104"/>
      <c r="E382" s="104"/>
      <c r="F382" s="104"/>
      <c r="G382" s="104"/>
      <c r="H382" s="104"/>
      <c r="I382" s="104"/>
      <c r="J382" s="104"/>
    </row>
    <row r="383" spans="2:10" ht="90" x14ac:dyDescent="0.25">
      <c r="B383" s="58" t="s">
        <v>714</v>
      </c>
      <c r="C383" s="58" t="s">
        <v>715</v>
      </c>
      <c r="D383" s="59" t="s">
        <v>713</v>
      </c>
      <c r="E383" s="50">
        <v>301.60000000000002</v>
      </c>
      <c r="F383" s="50">
        <v>301.60000000000002</v>
      </c>
      <c r="G383" s="50">
        <v>301.60000000000002</v>
      </c>
      <c r="H383" s="50" t="s">
        <v>1835</v>
      </c>
      <c r="I383" s="50">
        <v>328.2</v>
      </c>
      <c r="J383" s="50">
        <v>328.2</v>
      </c>
    </row>
    <row r="384" spans="2:10" x14ac:dyDescent="0.25">
      <c r="B384" s="54" t="s">
        <v>1929</v>
      </c>
      <c r="C384" s="58"/>
      <c r="D384" s="59"/>
      <c r="E384" s="50"/>
      <c r="F384" s="50"/>
      <c r="G384" s="50"/>
      <c r="H384" s="50"/>
      <c r="I384" s="50"/>
      <c r="J384" s="50"/>
    </row>
    <row r="385" spans="2:14" x14ac:dyDescent="0.25">
      <c r="B385" s="58" t="s">
        <v>716</v>
      </c>
      <c r="C385" s="58" t="s">
        <v>717</v>
      </c>
      <c r="D385" s="59" t="s">
        <v>82</v>
      </c>
      <c r="E385" s="55" t="s">
        <v>1835</v>
      </c>
      <c r="F385" s="55" t="s">
        <v>1835</v>
      </c>
      <c r="G385" s="55" t="s">
        <v>1835</v>
      </c>
      <c r="H385" s="55" t="s">
        <v>1835</v>
      </c>
      <c r="I385" s="55">
        <v>7</v>
      </c>
      <c r="J385" s="55">
        <v>7</v>
      </c>
    </row>
    <row r="386" spans="2:14" ht="75" x14ac:dyDescent="0.25">
      <c r="B386" s="58" t="s">
        <v>718</v>
      </c>
      <c r="C386" s="58" t="s">
        <v>719</v>
      </c>
      <c r="D386" s="59" t="s">
        <v>82</v>
      </c>
      <c r="E386" s="55">
        <v>1821.9</v>
      </c>
      <c r="F386" s="55">
        <v>1821.9</v>
      </c>
      <c r="G386" s="55">
        <v>1821.9</v>
      </c>
      <c r="H386" s="55" t="s">
        <v>1835</v>
      </c>
      <c r="I386" s="55">
        <v>3396</v>
      </c>
      <c r="J386" s="55">
        <v>3396</v>
      </c>
    </row>
    <row r="387" spans="2:14" ht="75" x14ac:dyDescent="0.25">
      <c r="B387" s="58" t="s">
        <v>720</v>
      </c>
      <c r="C387" s="58" t="s">
        <v>721</v>
      </c>
      <c r="D387" s="59" t="s">
        <v>713</v>
      </c>
      <c r="E387" s="50">
        <v>26837.599999999999</v>
      </c>
      <c r="F387" s="50">
        <v>26837.599999999999</v>
      </c>
      <c r="G387" s="50">
        <v>26837.599999999999</v>
      </c>
      <c r="H387" s="50" t="s">
        <v>1835</v>
      </c>
      <c r="I387" s="50">
        <v>24516.799999999999</v>
      </c>
      <c r="J387" s="50">
        <v>24516.799999999999</v>
      </c>
    </row>
    <row r="388" spans="2:14" ht="30" x14ac:dyDescent="0.25">
      <c r="B388" s="58" t="s">
        <v>722</v>
      </c>
      <c r="C388" s="58" t="s">
        <v>723</v>
      </c>
      <c r="D388" s="59" t="s">
        <v>713</v>
      </c>
      <c r="E388" s="50">
        <v>996.9</v>
      </c>
      <c r="F388" s="50">
        <v>983.4</v>
      </c>
      <c r="G388" s="50">
        <v>960.7</v>
      </c>
      <c r="H388" s="50">
        <v>22.8</v>
      </c>
      <c r="I388" s="50">
        <v>0.8</v>
      </c>
      <c r="J388" s="50">
        <v>0.8</v>
      </c>
    </row>
    <row r="389" spans="2:14" ht="60" x14ac:dyDescent="0.25">
      <c r="B389" s="58" t="s">
        <v>724</v>
      </c>
      <c r="C389" s="58" t="s">
        <v>725</v>
      </c>
      <c r="D389" s="59" t="s">
        <v>713</v>
      </c>
      <c r="E389" s="50">
        <v>25116.6</v>
      </c>
      <c r="F389" s="50">
        <v>25116.6</v>
      </c>
      <c r="G389" s="50">
        <v>25116.6</v>
      </c>
      <c r="H389" s="50" t="s">
        <v>1835</v>
      </c>
      <c r="I389" s="50">
        <v>21596.799999999999</v>
      </c>
      <c r="J389" s="50">
        <v>21596.799999999999</v>
      </c>
    </row>
    <row r="390" spans="2:14" ht="75" x14ac:dyDescent="0.25">
      <c r="B390" s="58" t="s">
        <v>726</v>
      </c>
      <c r="C390" s="58" t="s">
        <v>727</v>
      </c>
      <c r="D390" s="59" t="s">
        <v>713</v>
      </c>
      <c r="E390" s="50">
        <v>9020.4</v>
      </c>
      <c r="F390" s="50">
        <v>9020.4</v>
      </c>
      <c r="G390" s="50">
        <v>9020.4</v>
      </c>
      <c r="H390" s="50" t="s">
        <v>1835</v>
      </c>
      <c r="I390" s="50">
        <v>9221.2999999999993</v>
      </c>
      <c r="J390" s="50">
        <v>9221.2999999999993</v>
      </c>
    </row>
    <row r="391" spans="2:14" ht="105" x14ac:dyDescent="0.25">
      <c r="B391" s="58" t="s">
        <v>728</v>
      </c>
      <c r="C391" s="58" t="s">
        <v>729</v>
      </c>
      <c r="D391" s="59" t="s">
        <v>713</v>
      </c>
      <c r="E391" s="50">
        <v>9210</v>
      </c>
      <c r="F391" s="50">
        <v>9210</v>
      </c>
      <c r="G391" s="50">
        <v>9210</v>
      </c>
      <c r="H391" s="50" t="s">
        <v>1835</v>
      </c>
      <c r="I391" s="50">
        <v>2697.2</v>
      </c>
      <c r="J391" s="50">
        <v>2697.2</v>
      </c>
    </row>
    <row r="392" spans="2:14" ht="90" x14ac:dyDescent="0.25">
      <c r="B392" s="58" t="s">
        <v>730</v>
      </c>
      <c r="C392" s="58" t="s">
        <v>731</v>
      </c>
      <c r="D392" s="59" t="s">
        <v>713</v>
      </c>
      <c r="E392" s="50">
        <v>1501.7</v>
      </c>
      <c r="F392" s="50">
        <v>1501.7</v>
      </c>
      <c r="G392" s="50">
        <v>1501.7</v>
      </c>
      <c r="H392" s="50" t="s">
        <v>1835</v>
      </c>
      <c r="I392" s="50">
        <v>736</v>
      </c>
      <c r="J392" s="50">
        <v>735.8</v>
      </c>
    </row>
    <row r="393" spans="2:14" s="57" customFormat="1" ht="105" x14ac:dyDescent="0.25">
      <c r="B393" s="62" t="s">
        <v>732</v>
      </c>
      <c r="C393" s="62" t="s">
        <v>733</v>
      </c>
      <c r="D393" s="63" t="s">
        <v>713</v>
      </c>
      <c r="E393" s="56">
        <v>5.5</v>
      </c>
      <c r="F393" s="56">
        <v>5.5</v>
      </c>
      <c r="G393" s="56">
        <v>5.5</v>
      </c>
      <c r="H393" s="56" t="s">
        <v>1835</v>
      </c>
      <c r="I393" s="56" t="s">
        <v>1835</v>
      </c>
      <c r="J393" s="56" t="s">
        <v>1835</v>
      </c>
      <c r="L393" s="43"/>
      <c r="N393" s="64"/>
    </row>
    <row r="394" spans="2:14" ht="45" x14ac:dyDescent="0.25">
      <c r="B394" s="58" t="s">
        <v>734</v>
      </c>
      <c r="C394" s="58" t="s">
        <v>735</v>
      </c>
      <c r="D394" s="59" t="s">
        <v>476</v>
      </c>
      <c r="E394" s="50">
        <v>10136.9</v>
      </c>
      <c r="F394" s="50">
        <v>9730.7999999999993</v>
      </c>
      <c r="G394" s="50">
        <v>10131</v>
      </c>
      <c r="H394" s="50" t="s">
        <v>1835</v>
      </c>
      <c r="I394" s="50" t="s">
        <v>1903</v>
      </c>
      <c r="J394" s="50" t="s">
        <v>1903</v>
      </c>
    </row>
    <row r="395" spans="2:14" ht="60" x14ac:dyDescent="0.25">
      <c r="B395" s="58" t="s">
        <v>737</v>
      </c>
      <c r="C395" s="58" t="s">
        <v>736</v>
      </c>
      <c r="D395" s="59" t="s">
        <v>476</v>
      </c>
      <c r="E395" s="50">
        <v>27.4</v>
      </c>
      <c r="F395" s="50">
        <v>27.4</v>
      </c>
      <c r="G395" s="50">
        <v>27.4</v>
      </c>
      <c r="H395" s="50" t="s">
        <v>1835</v>
      </c>
      <c r="I395" s="50">
        <v>208.5</v>
      </c>
      <c r="J395" s="50">
        <v>208.5</v>
      </c>
    </row>
    <row r="396" spans="2:14" ht="60" x14ac:dyDescent="0.25">
      <c r="B396" s="58" t="s">
        <v>738</v>
      </c>
      <c r="C396" s="58" t="s">
        <v>739</v>
      </c>
      <c r="D396" s="59" t="s">
        <v>476</v>
      </c>
      <c r="E396" s="50">
        <v>4357.3</v>
      </c>
      <c r="F396" s="50">
        <v>4357.3</v>
      </c>
      <c r="G396" s="50">
        <v>4311.3999999999996</v>
      </c>
      <c r="H396" s="50" t="s">
        <v>1835</v>
      </c>
      <c r="I396" s="50">
        <v>2007.4</v>
      </c>
      <c r="J396" s="50">
        <v>2007.4</v>
      </c>
    </row>
    <row r="397" spans="2:14" ht="30" x14ac:dyDescent="0.25">
      <c r="B397" s="58" t="s">
        <v>740</v>
      </c>
      <c r="C397" s="58" t="s">
        <v>741</v>
      </c>
      <c r="D397" s="59" t="s">
        <v>476</v>
      </c>
      <c r="E397" s="50">
        <v>2430.6999999999998</v>
      </c>
      <c r="F397" s="50">
        <v>2430.6999999999998</v>
      </c>
      <c r="G397" s="50">
        <v>2430.6999999999998</v>
      </c>
      <c r="H397" s="50" t="s">
        <v>1835</v>
      </c>
      <c r="I397" s="50">
        <v>1820.5</v>
      </c>
      <c r="J397" s="50">
        <v>1820.5</v>
      </c>
    </row>
    <row r="398" spans="2:14" ht="45" x14ac:dyDescent="0.25">
      <c r="B398" s="58" t="s">
        <v>742</v>
      </c>
      <c r="C398" s="58" t="s">
        <v>743</v>
      </c>
      <c r="D398" s="59" t="s">
        <v>476</v>
      </c>
      <c r="E398" s="50">
        <v>66.8</v>
      </c>
      <c r="F398" s="50">
        <v>66.8</v>
      </c>
      <c r="G398" s="50">
        <v>66.8</v>
      </c>
      <c r="H398" s="50" t="s">
        <v>1835</v>
      </c>
      <c r="I398" s="50" t="s">
        <v>1904</v>
      </c>
      <c r="J398" s="50" t="s">
        <v>1904</v>
      </c>
    </row>
    <row r="399" spans="2:14" ht="30" x14ac:dyDescent="0.25">
      <c r="B399" s="58" t="s">
        <v>744</v>
      </c>
      <c r="C399" s="58" t="s">
        <v>745</v>
      </c>
      <c r="D399" s="59" t="s">
        <v>476</v>
      </c>
      <c r="E399" s="50">
        <v>1014.2</v>
      </c>
      <c r="F399" s="50">
        <v>1014.2</v>
      </c>
      <c r="G399" s="50">
        <v>1014.2</v>
      </c>
      <c r="H399" s="50" t="s">
        <v>1835</v>
      </c>
      <c r="I399" s="50">
        <v>731.8</v>
      </c>
      <c r="J399" s="50">
        <v>731.8</v>
      </c>
    </row>
    <row r="400" spans="2:14" ht="30" x14ac:dyDescent="0.25">
      <c r="B400" s="58" t="s">
        <v>746</v>
      </c>
      <c r="C400" s="58" t="s">
        <v>747</v>
      </c>
      <c r="D400" s="59" t="s">
        <v>476</v>
      </c>
      <c r="E400" s="50">
        <v>661.2</v>
      </c>
      <c r="F400" s="50">
        <v>661.2</v>
      </c>
      <c r="G400" s="50">
        <v>645.6</v>
      </c>
      <c r="H400" s="50" t="s">
        <v>1835</v>
      </c>
      <c r="I400" s="50">
        <v>1376.5</v>
      </c>
      <c r="J400" s="50">
        <v>1376.5</v>
      </c>
    </row>
    <row r="401" spans="2:12" ht="150" x14ac:dyDescent="0.25">
      <c r="B401" s="58" t="s">
        <v>748</v>
      </c>
      <c r="C401" s="58" t="s">
        <v>749</v>
      </c>
      <c r="D401" s="59" t="s">
        <v>713</v>
      </c>
      <c r="E401" s="50">
        <v>3822</v>
      </c>
      <c r="F401" s="50">
        <v>3822</v>
      </c>
      <c r="G401" s="50">
        <v>3822</v>
      </c>
      <c r="H401" s="50" t="s">
        <v>1835</v>
      </c>
      <c r="I401" s="50">
        <v>1832.7</v>
      </c>
      <c r="J401" s="50">
        <v>1832.7</v>
      </c>
    </row>
    <row r="402" spans="2:12" x14ac:dyDescent="0.25">
      <c r="B402" s="54" t="s">
        <v>1930</v>
      </c>
      <c r="C402" s="58"/>
      <c r="D402" s="59"/>
      <c r="E402" s="50"/>
      <c r="F402" s="50"/>
      <c r="G402" s="50"/>
      <c r="H402" s="50"/>
      <c r="I402" s="50"/>
      <c r="J402" s="50"/>
    </row>
    <row r="403" spans="2:12" s="57" customFormat="1" ht="180" x14ac:dyDescent="0.25">
      <c r="B403" s="62" t="s">
        <v>750</v>
      </c>
      <c r="C403" s="62" t="s">
        <v>751</v>
      </c>
      <c r="D403" s="59" t="s">
        <v>713</v>
      </c>
      <c r="E403" s="56">
        <v>95.8</v>
      </c>
      <c r="F403" s="56">
        <v>95.8</v>
      </c>
      <c r="G403" s="56">
        <v>95.8</v>
      </c>
      <c r="H403" s="56" t="s">
        <v>1835</v>
      </c>
      <c r="I403" s="56">
        <v>1.5</v>
      </c>
      <c r="J403" s="56">
        <v>1.5</v>
      </c>
      <c r="L403" s="43"/>
    </row>
    <row r="404" spans="2:12" ht="30" x14ac:dyDescent="0.25">
      <c r="B404" s="58" t="s">
        <v>752</v>
      </c>
      <c r="C404" s="58" t="s">
        <v>753</v>
      </c>
      <c r="D404" s="59" t="s">
        <v>713</v>
      </c>
      <c r="E404" s="50">
        <v>35.799999999999997</v>
      </c>
      <c r="F404" s="50">
        <v>35.799999999999997</v>
      </c>
      <c r="G404" s="50">
        <v>35.799999999999997</v>
      </c>
      <c r="H404" s="50" t="s">
        <v>1835</v>
      </c>
      <c r="I404" s="50">
        <v>29.4</v>
      </c>
      <c r="J404" s="50">
        <v>29.4</v>
      </c>
    </row>
    <row r="405" spans="2:12" x14ac:dyDescent="0.25">
      <c r="B405" s="104" t="s">
        <v>1858</v>
      </c>
      <c r="C405" s="104"/>
      <c r="D405" s="104"/>
      <c r="E405" s="104"/>
      <c r="F405" s="104"/>
      <c r="G405" s="104"/>
      <c r="H405" s="104"/>
      <c r="I405" s="104"/>
      <c r="J405" s="104"/>
    </row>
    <row r="406" spans="2:12" ht="30" x14ac:dyDescent="0.25">
      <c r="B406" s="58" t="s">
        <v>754</v>
      </c>
      <c r="C406" s="58" t="s">
        <v>755</v>
      </c>
      <c r="D406" s="59" t="s">
        <v>6</v>
      </c>
      <c r="E406" s="50">
        <v>914.9</v>
      </c>
      <c r="F406" s="50">
        <v>914.9</v>
      </c>
      <c r="G406" s="50">
        <v>950.3</v>
      </c>
      <c r="H406" s="50">
        <v>36.5</v>
      </c>
      <c r="I406" s="50">
        <v>906.3</v>
      </c>
      <c r="J406" s="50">
        <v>906.3</v>
      </c>
    </row>
    <row r="407" spans="2:12" ht="30" x14ac:dyDescent="0.25">
      <c r="B407" s="58" t="s">
        <v>756</v>
      </c>
      <c r="C407" s="58" t="s">
        <v>757</v>
      </c>
      <c r="D407" s="59" t="s">
        <v>6</v>
      </c>
      <c r="E407" s="50">
        <v>202.4</v>
      </c>
      <c r="F407" s="50">
        <v>202.4</v>
      </c>
      <c r="G407" s="50">
        <v>202.4</v>
      </c>
      <c r="H407" s="50" t="s">
        <v>1835</v>
      </c>
      <c r="I407" s="50">
        <v>169.1</v>
      </c>
      <c r="J407" s="50">
        <v>169.1</v>
      </c>
    </row>
    <row r="408" spans="2:12" ht="30" x14ac:dyDescent="0.25">
      <c r="B408" s="58" t="s">
        <v>758</v>
      </c>
      <c r="C408" s="58" t="s">
        <v>759</v>
      </c>
      <c r="D408" s="59" t="s">
        <v>6</v>
      </c>
      <c r="E408" s="50">
        <v>460.1</v>
      </c>
      <c r="F408" s="50">
        <v>460.1</v>
      </c>
      <c r="G408" s="50">
        <v>440.4</v>
      </c>
      <c r="H408" s="50">
        <v>71</v>
      </c>
      <c r="I408" s="50">
        <v>469.1</v>
      </c>
      <c r="J408" s="50">
        <v>469.1</v>
      </c>
    </row>
    <row r="409" spans="2:12" ht="60" x14ac:dyDescent="0.25">
      <c r="B409" s="58" t="s">
        <v>760</v>
      </c>
      <c r="C409" s="58" t="s">
        <v>761</v>
      </c>
      <c r="D409" s="59" t="s">
        <v>6</v>
      </c>
      <c r="E409" s="50">
        <v>1610.7</v>
      </c>
      <c r="F409" s="50">
        <v>1610.7</v>
      </c>
      <c r="G409" s="50">
        <v>1543.2</v>
      </c>
      <c r="H409" s="50">
        <v>144.6</v>
      </c>
      <c r="I409" s="50">
        <v>1491.2</v>
      </c>
      <c r="J409" s="50">
        <v>1491.2</v>
      </c>
    </row>
    <row r="410" spans="2:12" ht="45" x14ac:dyDescent="0.25">
      <c r="B410" s="58" t="s">
        <v>762</v>
      </c>
      <c r="C410" s="58" t="s">
        <v>763</v>
      </c>
      <c r="D410" s="59" t="s">
        <v>6</v>
      </c>
      <c r="E410" s="50">
        <v>24.7</v>
      </c>
      <c r="F410" s="50">
        <v>24.7</v>
      </c>
      <c r="G410" s="50">
        <v>23.5</v>
      </c>
      <c r="H410" s="50">
        <v>5.0999999999999996</v>
      </c>
      <c r="I410" s="50">
        <v>26.7</v>
      </c>
      <c r="J410" s="50">
        <v>26.7</v>
      </c>
    </row>
    <row r="411" spans="2:12" ht="60" x14ac:dyDescent="0.25">
      <c r="B411" s="58" t="s">
        <v>764</v>
      </c>
      <c r="C411" s="58" t="s">
        <v>765</v>
      </c>
      <c r="D411" s="59" t="s">
        <v>6</v>
      </c>
      <c r="E411" s="50">
        <v>95</v>
      </c>
      <c r="F411" s="50">
        <v>95</v>
      </c>
      <c r="G411" s="50">
        <v>101.2</v>
      </c>
      <c r="H411" s="50">
        <v>7.1</v>
      </c>
      <c r="I411" s="50">
        <v>61.2</v>
      </c>
      <c r="J411" s="50">
        <v>61.2</v>
      </c>
    </row>
    <row r="412" spans="2:12" ht="30" x14ac:dyDescent="0.25">
      <c r="B412" s="58" t="s">
        <v>766</v>
      </c>
      <c r="C412" s="58" t="s">
        <v>767</v>
      </c>
      <c r="D412" s="59" t="s">
        <v>6</v>
      </c>
      <c r="E412" s="50">
        <v>1</v>
      </c>
      <c r="F412" s="50">
        <v>1</v>
      </c>
      <c r="G412" s="50">
        <v>0.7</v>
      </c>
      <c r="H412" s="50">
        <v>1</v>
      </c>
      <c r="I412" s="50">
        <v>67.900000000000006</v>
      </c>
      <c r="J412" s="50">
        <v>67.900000000000006</v>
      </c>
    </row>
    <row r="413" spans="2:12" ht="30" x14ac:dyDescent="0.25">
      <c r="B413" s="58" t="s">
        <v>768</v>
      </c>
      <c r="C413" s="58" t="s">
        <v>769</v>
      </c>
      <c r="D413" s="59" t="s">
        <v>6</v>
      </c>
      <c r="E413" s="50" t="s">
        <v>1835</v>
      </c>
      <c r="F413" s="50" t="s">
        <v>1835</v>
      </c>
      <c r="G413" s="50" t="s">
        <v>1835</v>
      </c>
      <c r="H413" s="50">
        <v>0.7</v>
      </c>
      <c r="I413" s="50">
        <v>16.899999999999999</v>
      </c>
      <c r="J413" s="50">
        <v>16.899999999999999</v>
      </c>
    </row>
    <row r="414" spans="2:12" ht="90" x14ac:dyDescent="0.25">
      <c r="B414" s="58" t="s">
        <v>770</v>
      </c>
      <c r="C414" s="58" t="s">
        <v>771</v>
      </c>
      <c r="D414" s="59" t="s">
        <v>6</v>
      </c>
      <c r="E414" s="50">
        <v>4.9000000000000004</v>
      </c>
      <c r="F414" s="50">
        <v>4.9000000000000004</v>
      </c>
      <c r="G414" s="50">
        <v>4.5999999999999996</v>
      </c>
      <c r="H414" s="50">
        <v>2.1</v>
      </c>
      <c r="I414" s="50">
        <v>6.3</v>
      </c>
      <c r="J414" s="50">
        <v>6.3</v>
      </c>
    </row>
    <row r="415" spans="2:12" ht="30" x14ac:dyDescent="0.25">
      <c r="B415" s="58" t="s">
        <v>772</v>
      </c>
      <c r="C415" s="58" t="s">
        <v>773</v>
      </c>
      <c r="D415" s="59" t="s">
        <v>6</v>
      </c>
      <c r="E415" s="50">
        <v>4.7</v>
      </c>
      <c r="F415" s="50">
        <v>4.7</v>
      </c>
      <c r="G415" s="50">
        <v>4.3</v>
      </c>
      <c r="H415" s="50">
        <v>3.7</v>
      </c>
      <c r="I415" s="50">
        <v>7.4</v>
      </c>
      <c r="J415" s="50">
        <v>7.4</v>
      </c>
    </row>
    <row r="416" spans="2:12" ht="30" x14ac:dyDescent="0.25">
      <c r="B416" s="58" t="s">
        <v>774</v>
      </c>
      <c r="C416" s="58" t="s">
        <v>775</v>
      </c>
      <c r="D416" s="59" t="s">
        <v>6</v>
      </c>
      <c r="E416" s="50">
        <v>6.4</v>
      </c>
      <c r="F416" s="50">
        <v>6.4</v>
      </c>
      <c r="G416" s="50">
        <v>6.6</v>
      </c>
      <c r="H416" s="50">
        <v>4.5999999999999996</v>
      </c>
      <c r="I416" s="50">
        <v>10</v>
      </c>
      <c r="J416" s="50">
        <v>10</v>
      </c>
    </row>
    <row r="417" spans="2:10" ht="75" x14ac:dyDescent="0.25">
      <c r="B417" s="58" t="s">
        <v>776</v>
      </c>
      <c r="C417" s="58" t="s">
        <v>777</v>
      </c>
      <c r="D417" s="59" t="s">
        <v>6</v>
      </c>
      <c r="E417" s="50">
        <v>149.69999999999999</v>
      </c>
      <c r="F417" s="50">
        <v>149.69999999999999</v>
      </c>
      <c r="G417" s="50">
        <v>149.9</v>
      </c>
      <c r="H417" s="50">
        <v>2.5</v>
      </c>
      <c r="I417" s="50">
        <v>169.1</v>
      </c>
      <c r="J417" s="50">
        <v>169.1</v>
      </c>
    </row>
    <row r="418" spans="2:10" ht="30" x14ac:dyDescent="0.25">
      <c r="B418" s="58" t="s">
        <v>778</v>
      </c>
      <c r="C418" s="58" t="s">
        <v>779</v>
      </c>
      <c r="D418" s="59" t="s">
        <v>6</v>
      </c>
      <c r="E418" s="50">
        <v>0.5</v>
      </c>
      <c r="F418" s="50">
        <v>0.5</v>
      </c>
      <c r="G418" s="50" t="s">
        <v>1835</v>
      </c>
      <c r="H418" s="50" t="s">
        <v>1835</v>
      </c>
      <c r="I418" s="50" t="s">
        <v>1835</v>
      </c>
      <c r="J418" s="50" t="s">
        <v>1835</v>
      </c>
    </row>
    <row r="419" spans="2:10" ht="30" x14ac:dyDescent="0.25">
      <c r="B419" s="58" t="s">
        <v>780</v>
      </c>
      <c r="C419" s="58" t="s">
        <v>781</v>
      </c>
      <c r="D419" s="59" t="s">
        <v>6</v>
      </c>
      <c r="E419" s="50">
        <v>39.1</v>
      </c>
      <c r="F419" s="50">
        <v>39.1</v>
      </c>
      <c r="G419" s="50">
        <v>39.1</v>
      </c>
      <c r="H419" s="50" t="s">
        <v>1835</v>
      </c>
      <c r="I419" s="50">
        <v>5.8</v>
      </c>
      <c r="J419" s="50">
        <v>5.8</v>
      </c>
    </row>
    <row r="420" spans="2:10" ht="30" x14ac:dyDescent="0.25">
      <c r="B420" s="58" t="s">
        <v>782</v>
      </c>
      <c r="C420" s="58" t="s">
        <v>783</v>
      </c>
      <c r="D420" s="59" t="s">
        <v>6</v>
      </c>
      <c r="E420" s="50">
        <v>31.4</v>
      </c>
      <c r="F420" s="50">
        <v>31.4</v>
      </c>
      <c r="G420" s="50">
        <v>33.799999999999997</v>
      </c>
      <c r="H420" s="50">
        <v>1</v>
      </c>
      <c r="I420" s="50">
        <v>28.5</v>
      </c>
      <c r="J420" s="50">
        <v>28.5</v>
      </c>
    </row>
    <row r="421" spans="2:10" ht="60" x14ac:dyDescent="0.25">
      <c r="B421" s="58" t="s">
        <v>784</v>
      </c>
      <c r="C421" s="58" t="s">
        <v>785</v>
      </c>
      <c r="D421" s="59" t="s">
        <v>6</v>
      </c>
      <c r="E421" s="50">
        <v>189.1</v>
      </c>
      <c r="F421" s="50">
        <v>189.1</v>
      </c>
      <c r="G421" s="50">
        <v>179.1</v>
      </c>
      <c r="H421" s="50">
        <v>21.8</v>
      </c>
      <c r="I421" s="50">
        <v>195.9</v>
      </c>
      <c r="J421" s="50">
        <v>195.9</v>
      </c>
    </row>
    <row r="422" spans="2:10" ht="120" x14ac:dyDescent="0.25">
      <c r="B422" s="58" t="s">
        <v>786</v>
      </c>
      <c r="C422" s="58" t="s">
        <v>787</v>
      </c>
      <c r="D422" s="59" t="s">
        <v>6</v>
      </c>
      <c r="E422" s="50">
        <v>185</v>
      </c>
      <c r="F422" s="50">
        <v>185</v>
      </c>
      <c r="G422" s="50">
        <v>183.4</v>
      </c>
      <c r="H422" s="50">
        <v>18.5</v>
      </c>
      <c r="I422" s="50">
        <v>219.2</v>
      </c>
      <c r="J422" s="50">
        <v>219.2</v>
      </c>
    </row>
    <row r="423" spans="2:10" ht="30" x14ac:dyDescent="0.25">
      <c r="B423" s="58" t="s">
        <v>788</v>
      </c>
      <c r="C423" s="58" t="s">
        <v>789</v>
      </c>
      <c r="D423" s="59" t="s">
        <v>6</v>
      </c>
      <c r="E423" s="50">
        <v>435.1</v>
      </c>
      <c r="F423" s="50">
        <v>435.1</v>
      </c>
      <c r="G423" s="50">
        <v>435.1</v>
      </c>
      <c r="H423" s="50" t="s">
        <v>1835</v>
      </c>
      <c r="I423" s="50">
        <v>457.6</v>
      </c>
      <c r="J423" s="50">
        <v>457.6</v>
      </c>
    </row>
    <row r="424" spans="2:10" x14ac:dyDescent="0.25">
      <c r="B424" s="104" t="s">
        <v>1859</v>
      </c>
      <c r="C424" s="104"/>
      <c r="D424" s="104"/>
      <c r="E424" s="104"/>
      <c r="F424" s="104"/>
      <c r="G424" s="104"/>
      <c r="H424" s="104"/>
      <c r="I424" s="104"/>
      <c r="J424" s="104"/>
    </row>
    <row r="425" spans="2:10" ht="30" x14ac:dyDescent="0.25">
      <c r="B425" s="58" t="s">
        <v>791</v>
      </c>
      <c r="C425" s="58" t="s">
        <v>792</v>
      </c>
      <c r="D425" s="59" t="s">
        <v>790</v>
      </c>
      <c r="E425" s="50">
        <v>97.9</v>
      </c>
      <c r="F425" s="50">
        <v>97.9</v>
      </c>
      <c r="G425" s="50">
        <v>97.9</v>
      </c>
      <c r="H425" s="50">
        <v>27</v>
      </c>
      <c r="I425" s="50">
        <v>130.9</v>
      </c>
      <c r="J425" s="50">
        <v>130.9</v>
      </c>
    </row>
    <row r="426" spans="2:10" ht="30" x14ac:dyDescent="0.25">
      <c r="B426" s="58" t="s">
        <v>793</v>
      </c>
      <c r="C426" s="58" t="s">
        <v>794</v>
      </c>
      <c r="D426" s="59" t="s">
        <v>790</v>
      </c>
      <c r="E426" s="50">
        <v>0.4</v>
      </c>
      <c r="F426" s="50">
        <v>0.4</v>
      </c>
      <c r="G426" s="50">
        <v>0.4</v>
      </c>
      <c r="H426" s="50" t="s">
        <v>1835</v>
      </c>
      <c r="I426" s="50" t="s">
        <v>1835</v>
      </c>
      <c r="J426" s="50" t="s">
        <v>1835</v>
      </c>
    </row>
    <row r="427" spans="2:10" ht="30" x14ac:dyDescent="0.25">
      <c r="B427" s="58" t="s">
        <v>795</v>
      </c>
      <c r="C427" s="58" t="s">
        <v>796</v>
      </c>
      <c r="D427" s="59" t="s">
        <v>790</v>
      </c>
      <c r="E427" s="50">
        <v>17047.400000000001</v>
      </c>
      <c r="F427" s="50">
        <v>724.5</v>
      </c>
      <c r="G427" s="50">
        <v>664</v>
      </c>
      <c r="H427" s="50">
        <v>75.8</v>
      </c>
      <c r="I427" s="50">
        <v>17956.599999999999</v>
      </c>
      <c r="J427" s="50">
        <v>1629.6</v>
      </c>
    </row>
    <row r="428" spans="2:10" ht="30" x14ac:dyDescent="0.25">
      <c r="B428" s="58" t="s">
        <v>797</v>
      </c>
      <c r="C428" s="58" t="s">
        <v>798</v>
      </c>
      <c r="D428" s="59" t="s">
        <v>790</v>
      </c>
      <c r="E428" s="50">
        <v>2588.1</v>
      </c>
      <c r="F428" s="50">
        <v>2540.4</v>
      </c>
      <c r="G428" s="50">
        <v>2562</v>
      </c>
      <c r="H428" s="50">
        <v>43.5</v>
      </c>
      <c r="I428" s="50">
        <v>3704.6</v>
      </c>
      <c r="J428" s="50">
        <v>3550.6</v>
      </c>
    </row>
    <row r="429" spans="2:10" ht="60" x14ac:dyDescent="0.25">
      <c r="B429" s="58" t="s">
        <v>799</v>
      </c>
      <c r="C429" s="58" t="s">
        <v>800</v>
      </c>
      <c r="D429" s="59" t="s">
        <v>31</v>
      </c>
      <c r="E429" s="50">
        <v>1127.0999999999999</v>
      </c>
      <c r="F429" s="50">
        <v>1127.0999999999999</v>
      </c>
      <c r="G429" s="50">
        <v>1127.0999999999999</v>
      </c>
      <c r="H429" s="50">
        <v>4.4000000000000004</v>
      </c>
      <c r="I429" s="50">
        <v>585.79999999999995</v>
      </c>
      <c r="J429" s="50">
        <v>585.79999999999995</v>
      </c>
    </row>
    <row r="430" spans="2:10" ht="30" x14ac:dyDescent="0.25">
      <c r="B430" s="58" t="s">
        <v>801</v>
      </c>
      <c r="C430" s="58" t="s">
        <v>802</v>
      </c>
      <c r="D430" s="59" t="s">
        <v>31</v>
      </c>
      <c r="E430" s="50">
        <v>1636</v>
      </c>
      <c r="F430" s="50">
        <v>1605.5</v>
      </c>
      <c r="G430" s="50">
        <v>1605.5</v>
      </c>
      <c r="H430" s="50" t="s">
        <v>1835</v>
      </c>
      <c r="I430" s="50">
        <v>1516</v>
      </c>
      <c r="J430" s="50">
        <v>1483.3</v>
      </c>
    </row>
    <row r="431" spans="2:10" ht="45" x14ac:dyDescent="0.25">
      <c r="B431" s="58" t="s">
        <v>803</v>
      </c>
      <c r="C431" s="58" t="s">
        <v>804</v>
      </c>
      <c r="D431" s="59" t="s">
        <v>31</v>
      </c>
      <c r="E431" s="50">
        <v>16.100000000000001</v>
      </c>
      <c r="F431" s="50">
        <v>16.100000000000001</v>
      </c>
      <c r="G431" s="50">
        <v>16.100000000000001</v>
      </c>
      <c r="H431" s="50" t="s">
        <v>1835</v>
      </c>
      <c r="I431" s="50" t="s">
        <v>1835</v>
      </c>
      <c r="J431" s="50" t="s">
        <v>1835</v>
      </c>
    </row>
    <row r="432" spans="2:10" ht="30" x14ac:dyDescent="0.25">
      <c r="B432" s="58" t="s">
        <v>805</v>
      </c>
      <c r="C432" s="58" t="s">
        <v>806</v>
      </c>
      <c r="D432" s="59" t="s">
        <v>31</v>
      </c>
      <c r="E432" s="50">
        <v>5098.2</v>
      </c>
      <c r="F432" s="50">
        <v>5098.2</v>
      </c>
      <c r="G432" s="50">
        <v>4249.6000000000004</v>
      </c>
      <c r="H432" s="50">
        <v>857</v>
      </c>
      <c r="I432" s="50">
        <v>1926.4</v>
      </c>
      <c r="J432" s="50">
        <v>1926.4</v>
      </c>
    </row>
    <row r="433" spans="2:12" s="57" customFormat="1" ht="45" x14ac:dyDescent="0.25">
      <c r="B433" s="62" t="s">
        <v>807</v>
      </c>
      <c r="C433" s="62" t="s">
        <v>808</v>
      </c>
      <c r="D433" s="63" t="s">
        <v>31</v>
      </c>
      <c r="E433" s="56">
        <v>0.1</v>
      </c>
      <c r="F433" s="56">
        <v>0.1</v>
      </c>
      <c r="G433" s="56">
        <v>0.1</v>
      </c>
      <c r="H433" s="56" t="s">
        <v>1835</v>
      </c>
      <c r="I433" s="56" t="s">
        <v>1835</v>
      </c>
      <c r="J433" s="56" t="s">
        <v>1835</v>
      </c>
      <c r="L433" s="43"/>
    </row>
    <row r="434" spans="2:12" x14ac:dyDescent="0.25">
      <c r="B434" s="58" t="s">
        <v>809</v>
      </c>
      <c r="C434" s="58" t="s">
        <v>810</v>
      </c>
      <c r="D434" s="59" t="s">
        <v>31</v>
      </c>
      <c r="E434" s="50">
        <v>76.3</v>
      </c>
      <c r="F434" s="50">
        <v>76.3</v>
      </c>
      <c r="G434" s="50">
        <v>76.3</v>
      </c>
      <c r="H434" s="50" t="s">
        <v>1835</v>
      </c>
      <c r="I434" s="50" t="s">
        <v>1835</v>
      </c>
      <c r="J434" s="50" t="s">
        <v>1835</v>
      </c>
    </row>
    <row r="435" spans="2:12" x14ac:dyDescent="0.25">
      <c r="B435" s="58" t="s">
        <v>811</v>
      </c>
      <c r="C435" s="58" t="s">
        <v>812</v>
      </c>
      <c r="D435" s="59" t="s">
        <v>31</v>
      </c>
      <c r="E435" s="50">
        <v>144.30000000000001</v>
      </c>
      <c r="F435" s="50">
        <v>144.30000000000001</v>
      </c>
      <c r="G435" s="50">
        <v>152</v>
      </c>
      <c r="H435" s="50">
        <v>9.3000000000000007</v>
      </c>
      <c r="I435" s="50">
        <v>136.9</v>
      </c>
      <c r="J435" s="50">
        <v>136.9</v>
      </c>
    </row>
    <row r="436" spans="2:12" ht="30" x14ac:dyDescent="0.25">
      <c r="B436" s="58" t="s">
        <v>813</v>
      </c>
      <c r="C436" s="58" t="s">
        <v>814</v>
      </c>
      <c r="D436" s="59" t="s">
        <v>6</v>
      </c>
      <c r="E436" s="50">
        <v>0.4</v>
      </c>
      <c r="F436" s="50">
        <v>0.4</v>
      </c>
      <c r="G436" s="50">
        <v>0.4</v>
      </c>
      <c r="H436" s="50" t="s">
        <v>1835</v>
      </c>
      <c r="I436" s="50">
        <v>0.2</v>
      </c>
      <c r="J436" s="50">
        <v>0.2</v>
      </c>
    </row>
    <row r="437" spans="2:12" ht="90" x14ac:dyDescent="0.25">
      <c r="B437" s="58" t="s">
        <v>815</v>
      </c>
      <c r="C437" s="58" t="s">
        <v>816</v>
      </c>
      <c r="D437" s="59" t="s">
        <v>31</v>
      </c>
      <c r="E437" s="50">
        <v>0.7</v>
      </c>
      <c r="F437" s="50">
        <v>0.7</v>
      </c>
      <c r="G437" s="50">
        <v>6.3</v>
      </c>
      <c r="H437" s="50" t="s">
        <v>1835</v>
      </c>
      <c r="I437" s="50">
        <v>5.2</v>
      </c>
      <c r="J437" s="50">
        <v>5.2</v>
      </c>
    </row>
    <row r="438" spans="2:12" x14ac:dyDescent="0.25">
      <c r="B438" s="58" t="s">
        <v>817</v>
      </c>
      <c r="C438" s="58" t="s">
        <v>818</v>
      </c>
      <c r="D438" s="59" t="s">
        <v>31</v>
      </c>
      <c r="E438" s="50">
        <v>283</v>
      </c>
      <c r="F438" s="50">
        <v>113.9</v>
      </c>
      <c r="G438" s="50">
        <v>115.4</v>
      </c>
      <c r="H438" s="50">
        <v>4.5</v>
      </c>
      <c r="I438" s="50">
        <v>231</v>
      </c>
      <c r="J438" s="50">
        <v>72.900000000000006</v>
      </c>
    </row>
    <row r="439" spans="2:12" ht="30" x14ac:dyDescent="0.25">
      <c r="B439" s="58" t="s">
        <v>819</v>
      </c>
      <c r="C439" s="58" t="s">
        <v>820</v>
      </c>
      <c r="D439" s="59" t="s">
        <v>31</v>
      </c>
      <c r="E439" s="50">
        <v>42264.7</v>
      </c>
      <c r="F439" s="50">
        <v>42264.7</v>
      </c>
      <c r="G439" s="50">
        <v>41545.9</v>
      </c>
      <c r="H439" s="50">
        <v>5979.8</v>
      </c>
      <c r="I439" s="50">
        <v>44406</v>
      </c>
      <c r="J439" s="50">
        <v>44406</v>
      </c>
    </row>
    <row r="440" spans="2:12" x14ac:dyDescent="0.25">
      <c r="B440" s="58" t="s">
        <v>821</v>
      </c>
      <c r="C440" s="58" t="s">
        <v>822</v>
      </c>
      <c r="D440" s="59" t="s">
        <v>31</v>
      </c>
      <c r="E440" s="50">
        <v>240</v>
      </c>
      <c r="F440" s="50">
        <v>240</v>
      </c>
      <c r="G440" s="50">
        <v>245</v>
      </c>
      <c r="H440" s="50">
        <v>949.5</v>
      </c>
      <c r="I440" s="50">
        <v>240</v>
      </c>
      <c r="J440" s="50">
        <v>240</v>
      </c>
    </row>
    <row r="441" spans="2:12" x14ac:dyDescent="0.25">
      <c r="B441" s="58" t="s">
        <v>823</v>
      </c>
      <c r="C441" s="58" t="s">
        <v>824</v>
      </c>
      <c r="D441" s="59" t="s">
        <v>31</v>
      </c>
      <c r="E441" s="50">
        <v>1872.2</v>
      </c>
      <c r="F441" s="50">
        <v>1872.2</v>
      </c>
      <c r="G441" s="50">
        <v>1872.2</v>
      </c>
      <c r="H441" s="50" t="s">
        <v>1835</v>
      </c>
      <c r="I441" s="50">
        <v>711.3</v>
      </c>
      <c r="J441" s="50">
        <v>711.3</v>
      </c>
    </row>
    <row r="442" spans="2:12" x14ac:dyDescent="0.25">
      <c r="B442" s="58" t="s">
        <v>825</v>
      </c>
      <c r="C442" s="58" t="s">
        <v>826</v>
      </c>
      <c r="D442" s="59" t="s">
        <v>31</v>
      </c>
      <c r="E442" s="50">
        <v>97996.5</v>
      </c>
      <c r="F442" s="50">
        <v>11178.7</v>
      </c>
      <c r="G442" s="50">
        <v>11178.8</v>
      </c>
      <c r="H442" s="50" t="s">
        <v>1835</v>
      </c>
      <c r="I442" s="50">
        <v>85600.1</v>
      </c>
      <c r="J442" s="50" t="s">
        <v>1835</v>
      </c>
    </row>
    <row r="443" spans="2:12" x14ac:dyDescent="0.25">
      <c r="B443" s="58" t="s">
        <v>827</v>
      </c>
      <c r="C443" s="58" t="s">
        <v>828</v>
      </c>
      <c r="D443" s="59" t="s">
        <v>31</v>
      </c>
      <c r="E443" s="50">
        <v>74650.7</v>
      </c>
      <c r="F443" s="50">
        <v>74401.5</v>
      </c>
      <c r="G443" s="50">
        <v>76188.100000000006</v>
      </c>
      <c r="H443" s="50">
        <v>879.9</v>
      </c>
      <c r="I443" s="50">
        <v>46900</v>
      </c>
      <c r="J443" s="50">
        <v>40314.1</v>
      </c>
    </row>
    <row r="444" spans="2:12" ht="75" x14ac:dyDescent="0.25">
      <c r="B444" s="58" t="s">
        <v>829</v>
      </c>
      <c r="C444" s="58" t="s">
        <v>830</v>
      </c>
      <c r="D444" s="59" t="s">
        <v>31</v>
      </c>
      <c r="E444" s="50">
        <v>86505</v>
      </c>
      <c r="F444" s="50">
        <v>86505</v>
      </c>
      <c r="G444" s="50">
        <v>85231.8</v>
      </c>
      <c r="H444" s="50">
        <v>6969.2</v>
      </c>
      <c r="I444" s="50">
        <v>72784.5</v>
      </c>
      <c r="J444" s="50">
        <v>72784.5</v>
      </c>
    </row>
    <row r="445" spans="2:12" ht="75" x14ac:dyDescent="0.25">
      <c r="B445" s="58" t="s">
        <v>831</v>
      </c>
      <c r="C445" s="58" t="s">
        <v>832</v>
      </c>
      <c r="D445" s="59" t="s">
        <v>31</v>
      </c>
      <c r="E445" s="50">
        <v>10.8</v>
      </c>
      <c r="F445" s="50">
        <v>10.8</v>
      </c>
      <c r="G445" s="50">
        <v>10.8</v>
      </c>
      <c r="H445" s="50" t="s">
        <v>1835</v>
      </c>
      <c r="I445" s="50" t="s">
        <v>1835</v>
      </c>
      <c r="J445" s="50" t="s">
        <v>1835</v>
      </c>
    </row>
    <row r="446" spans="2:12" ht="30" x14ac:dyDescent="0.25">
      <c r="B446" s="58" t="s">
        <v>833</v>
      </c>
      <c r="C446" s="58" t="s">
        <v>834</v>
      </c>
      <c r="D446" s="59" t="s">
        <v>31</v>
      </c>
      <c r="E446" s="50">
        <v>277417.2</v>
      </c>
      <c r="F446" s="50">
        <v>277417.2</v>
      </c>
      <c r="G446" s="50">
        <v>293701.7</v>
      </c>
      <c r="H446" s="50" t="s">
        <v>1835</v>
      </c>
      <c r="I446" s="50">
        <v>126397.5</v>
      </c>
      <c r="J446" s="50">
        <v>126397.5</v>
      </c>
    </row>
    <row r="447" spans="2:12" ht="45" x14ac:dyDescent="0.25">
      <c r="B447" s="58" t="s">
        <v>835</v>
      </c>
      <c r="C447" s="58" t="s">
        <v>836</v>
      </c>
      <c r="D447" s="59" t="s">
        <v>31</v>
      </c>
      <c r="E447" s="50" t="s">
        <v>1835</v>
      </c>
      <c r="F447" s="50" t="s">
        <v>1835</v>
      </c>
      <c r="G447" s="50">
        <v>25.5</v>
      </c>
      <c r="H447" s="50">
        <v>103.3</v>
      </c>
      <c r="I447" s="50">
        <v>7284.9</v>
      </c>
      <c r="J447" s="50">
        <v>7284.9</v>
      </c>
    </row>
    <row r="448" spans="2:12" ht="30" x14ac:dyDescent="0.25">
      <c r="B448" s="58" t="s">
        <v>837</v>
      </c>
      <c r="C448" s="58" t="s">
        <v>838</v>
      </c>
      <c r="D448" s="59" t="s">
        <v>31</v>
      </c>
      <c r="E448" s="50" t="s">
        <v>1835</v>
      </c>
      <c r="F448" s="50" t="s">
        <v>1835</v>
      </c>
      <c r="G448" s="50" t="s">
        <v>1835</v>
      </c>
      <c r="H448" s="50">
        <v>10.9</v>
      </c>
      <c r="I448" s="50" t="s">
        <v>1835</v>
      </c>
      <c r="J448" s="50" t="s">
        <v>1835</v>
      </c>
    </row>
    <row r="449" spans="2:10" x14ac:dyDescent="0.25">
      <c r="B449" s="62" t="s">
        <v>839</v>
      </c>
      <c r="C449" s="62" t="s">
        <v>840</v>
      </c>
      <c r="D449" s="63" t="s">
        <v>20</v>
      </c>
      <c r="E449" s="56" t="s">
        <v>1835</v>
      </c>
      <c r="F449" s="56" t="s">
        <v>1835</v>
      </c>
      <c r="G449" s="56">
        <v>98948</v>
      </c>
      <c r="H449" s="56">
        <v>84148</v>
      </c>
      <c r="I449" s="56">
        <v>528046</v>
      </c>
      <c r="J449" s="56">
        <v>455512</v>
      </c>
    </row>
    <row r="450" spans="2:10" ht="60" x14ac:dyDescent="0.25">
      <c r="B450" s="58" t="s">
        <v>841</v>
      </c>
      <c r="C450" s="58" t="s">
        <v>842</v>
      </c>
      <c r="D450" s="59" t="s">
        <v>115</v>
      </c>
      <c r="E450" s="50">
        <v>122</v>
      </c>
      <c r="F450" s="50">
        <v>86.3</v>
      </c>
      <c r="G450" s="50">
        <v>6.9</v>
      </c>
      <c r="H450" s="50">
        <v>57.1</v>
      </c>
      <c r="I450" s="50">
        <v>21.7</v>
      </c>
      <c r="J450" s="50">
        <v>13.8</v>
      </c>
    </row>
    <row r="451" spans="2:10" x14ac:dyDescent="0.25">
      <c r="B451" s="58" t="s">
        <v>843</v>
      </c>
      <c r="C451" s="58" t="s">
        <v>844</v>
      </c>
      <c r="D451" s="59" t="s">
        <v>31</v>
      </c>
      <c r="E451" s="50" t="s">
        <v>1835</v>
      </c>
      <c r="F451" s="50" t="s">
        <v>1835</v>
      </c>
      <c r="G451" s="50" t="s">
        <v>1835</v>
      </c>
      <c r="H451" s="50">
        <v>155.69999999999999</v>
      </c>
      <c r="I451" s="50" t="s">
        <v>1835</v>
      </c>
      <c r="J451" s="50" t="s">
        <v>1835</v>
      </c>
    </row>
    <row r="452" spans="2:10" ht="75" x14ac:dyDescent="0.25">
      <c r="B452" s="58" t="s">
        <v>845</v>
      </c>
      <c r="C452" s="58" t="s">
        <v>846</v>
      </c>
      <c r="D452" s="59" t="s">
        <v>31</v>
      </c>
      <c r="E452" s="50">
        <v>75761.899999999994</v>
      </c>
      <c r="F452" s="50">
        <v>75761.899999999994</v>
      </c>
      <c r="G452" s="50">
        <v>71570.899999999994</v>
      </c>
      <c r="H452" s="50">
        <v>6572.5</v>
      </c>
      <c r="I452" s="50">
        <v>83155.7</v>
      </c>
      <c r="J452" s="50">
        <v>83155.7</v>
      </c>
    </row>
    <row r="453" spans="2:10" ht="60" x14ac:dyDescent="0.25">
      <c r="B453" s="58" t="s">
        <v>847</v>
      </c>
      <c r="C453" s="58" t="s">
        <v>848</v>
      </c>
      <c r="D453" s="59" t="s">
        <v>31</v>
      </c>
      <c r="E453" s="50">
        <v>1115</v>
      </c>
      <c r="F453" s="50">
        <v>1115</v>
      </c>
      <c r="G453" s="50">
        <v>1115</v>
      </c>
      <c r="H453" s="50" t="s">
        <v>1835</v>
      </c>
      <c r="I453" s="50" t="s">
        <v>1835</v>
      </c>
      <c r="J453" s="50" t="s">
        <v>1835</v>
      </c>
    </row>
    <row r="454" spans="2:10" ht="45" x14ac:dyDescent="0.25">
      <c r="B454" s="58" t="s">
        <v>849</v>
      </c>
      <c r="C454" s="58" t="s">
        <v>850</v>
      </c>
      <c r="D454" s="59" t="s">
        <v>31</v>
      </c>
      <c r="E454" s="50">
        <v>0.4</v>
      </c>
      <c r="F454" s="50">
        <v>0.4</v>
      </c>
      <c r="G454" s="50">
        <v>38.9</v>
      </c>
      <c r="H454" s="50">
        <v>193.7</v>
      </c>
      <c r="I454" s="50">
        <v>795.1</v>
      </c>
      <c r="J454" s="50">
        <v>795.1</v>
      </c>
    </row>
    <row r="455" spans="2:10" ht="60" x14ac:dyDescent="0.25">
      <c r="B455" s="58" t="s">
        <v>851</v>
      </c>
      <c r="C455" s="58" t="s">
        <v>852</v>
      </c>
      <c r="D455" s="59" t="s">
        <v>31</v>
      </c>
      <c r="E455" s="50">
        <v>21.7</v>
      </c>
      <c r="F455" s="50">
        <v>21.7</v>
      </c>
      <c r="G455" s="50">
        <v>21.7</v>
      </c>
      <c r="H455" s="50" t="s">
        <v>1835</v>
      </c>
      <c r="I455" s="50" t="s">
        <v>1905</v>
      </c>
      <c r="J455" s="50" t="s">
        <v>1905</v>
      </c>
    </row>
    <row r="456" spans="2:10" ht="75" x14ac:dyDescent="0.25">
      <c r="B456" s="58" t="s">
        <v>853</v>
      </c>
      <c r="C456" s="58" t="s">
        <v>854</v>
      </c>
      <c r="D456" s="59" t="s">
        <v>31</v>
      </c>
      <c r="E456" s="50">
        <v>5241.6000000000004</v>
      </c>
      <c r="F456" s="50">
        <v>5241.6000000000004</v>
      </c>
      <c r="G456" s="50">
        <v>5240.5</v>
      </c>
      <c r="H456" s="50">
        <v>37.700000000000003</v>
      </c>
      <c r="I456" s="50">
        <v>4378.8</v>
      </c>
      <c r="J456" s="50">
        <v>4378.8</v>
      </c>
    </row>
    <row r="457" spans="2:10" ht="75" x14ac:dyDescent="0.25">
      <c r="B457" s="58" t="s">
        <v>855</v>
      </c>
      <c r="C457" s="58" t="s">
        <v>856</v>
      </c>
      <c r="D457" s="59" t="s">
        <v>31</v>
      </c>
      <c r="E457" s="50">
        <v>4111.7</v>
      </c>
      <c r="F457" s="50">
        <v>4111.7</v>
      </c>
      <c r="G457" s="50">
        <v>3681.3</v>
      </c>
      <c r="H457" s="50">
        <v>575.1</v>
      </c>
      <c r="I457" s="50">
        <v>1955.5</v>
      </c>
      <c r="J457" s="50">
        <v>1955.5</v>
      </c>
    </row>
    <row r="458" spans="2:10" ht="90" x14ac:dyDescent="0.25">
      <c r="B458" s="58" t="s">
        <v>857</v>
      </c>
      <c r="C458" s="58" t="s">
        <v>858</v>
      </c>
      <c r="D458" s="59" t="s">
        <v>31</v>
      </c>
      <c r="E458" s="50">
        <v>256.10000000000002</v>
      </c>
      <c r="F458" s="50">
        <v>256.10000000000002</v>
      </c>
      <c r="G458" s="50">
        <v>256.10000000000002</v>
      </c>
      <c r="H458" s="50" t="s">
        <v>1835</v>
      </c>
      <c r="I458" s="50">
        <v>114.4</v>
      </c>
      <c r="J458" s="50">
        <v>114.4</v>
      </c>
    </row>
    <row r="459" spans="2:10" ht="105" x14ac:dyDescent="0.25">
      <c r="B459" s="58" t="s">
        <v>859</v>
      </c>
      <c r="C459" s="58" t="s">
        <v>860</v>
      </c>
      <c r="D459" s="59" t="s">
        <v>31</v>
      </c>
      <c r="E459" s="50">
        <v>22.4</v>
      </c>
      <c r="F459" s="50">
        <v>22.4</v>
      </c>
      <c r="G459" s="50">
        <v>21.7</v>
      </c>
      <c r="H459" s="50">
        <v>1.7</v>
      </c>
      <c r="I459" s="50">
        <v>4.4000000000000004</v>
      </c>
      <c r="J459" s="50">
        <v>4.4000000000000004</v>
      </c>
    </row>
    <row r="460" spans="2:10" ht="60" x14ac:dyDescent="0.25">
      <c r="B460" s="58" t="s">
        <v>861</v>
      </c>
      <c r="C460" s="58" t="s">
        <v>862</v>
      </c>
      <c r="D460" s="59" t="s">
        <v>31</v>
      </c>
      <c r="E460" s="50">
        <v>301.5</v>
      </c>
      <c r="F460" s="50">
        <v>301.5</v>
      </c>
      <c r="G460" s="50">
        <v>301.5</v>
      </c>
      <c r="H460" s="50">
        <v>0.8</v>
      </c>
      <c r="I460" s="50">
        <v>170.3</v>
      </c>
      <c r="J460" s="50">
        <v>170.3</v>
      </c>
    </row>
    <row r="461" spans="2:10" ht="60" x14ac:dyDescent="0.25">
      <c r="B461" s="58" t="s">
        <v>863</v>
      </c>
      <c r="C461" s="58" t="s">
        <v>864</v>
      </c>
      <c r="D461" s="59" t="s">
        <v>31</v>
      </c>
      <c r="E461" s="50">
        <v>2762.6</v>
      </c>
      <c r="F461" s="50">
        <v>2762.6</v>
      </c>
      <c r="G461" s="50">
        <v>2762.6</v>
      </c>
      <c r="H461" s="50" t="s">
        <v>1835</v>
      </c>
      <c r="I461" s="50">
        <v>1318.4</v>
      </c>
      <c r="J461" s="50">
        <v>1318.4</v>
      </c>
    </row>
    <row r="462" spans="2:10" x14ac:dyDescent="0.25">
      <c r="B462" s="58" t="s">
        <v>865</v>
      </c>
      <c r="C462" s="58" t="s">
        <v>866</v>
      </c>
      <c r="D462" s="59" t="s">
        <v>31</v>
      </c>
      <c r="E462" s="50" t="s">
        <v>1835</v>
      </c>
      <c r="F462" s="50" t="s">
        <v>1835</v>
      </c>
      <c r="G462" s="50" t="s">
        <v>1835</v>
      </c>
      <c r="H462" s="50">
        <v>4</v>
      </c>
      <c r="I462" s="50" t="s">
        <v>1835</v>
      </c>
      <c r="J462" s="50" t="s">
        <v>1835</v>
      </c>
    </row>
    <row r="463" spans="2:10" x14ac:dyDescent="0.25">
      <c r="B463" s="58" t="s">
        <v>867</v>
      </c>
      <c r="C463" s="58" t="s">
        <v>868</v>
      </c>
      <c r="D463" s="59" t="s">
        <v>31</v>
      </c>
      <c r="E463" s="50">
        <v>125.4</v>
      </c>
      <c r="F463" s="50">
        <v>122.9</v>
      </c>
      <c r="G463" s="50">
        <v>118.3</v>
      </c>
      <c r="H463" s="50">
        <v>15.3</v>
      </c>
      <c r="I463" s="50">
        <v>80.099999999999994</v>
      </c>
      <c r="J463" s="50">
        <v>78.400000000000006</v>
      </c>
    </row>
    <row r="464" spans="2:10" ht="75" x14ac:dyDescent="0.25">
      <c r="B464" s="58" t="s">
        <v>869</v>
      </c>
      <c r="C464" s="58" t="s">
        <v>870</v>
      </c>
      <c r="D464" s="59" t="s">
        <v>31</v>
      </c>
      <c r="E464" s="50">
        <v>19909.400000000001</v>
      </c>
      <c r="F464" s="50">
        <v>19909.400000000001</v>
      </c>
      <c r="G464" s="50">
        <v>20004</v>
      </c>
      <c r="H464" s="50">
        <v>59.8</v>
      </c>
      <c r="I464" s="50">
        <v>12572.6</v>
      </c>
      <c r="J464" s="50">
        <v>12572.6</v>
      </c>
    </row>
    <row r="465" spans="2:13" ht="105" x14ac:dyDescent="0.25">
      <c r="B465" s="58" t="s">
        <v>871</v>
      </c>
      <c r="C465" s="58" t="s">
        <v>872</v>
      </c>
      <c r="D465" s="59" t="s">
        <v>20</v>
      </c>
      <c r="E465" s="50">
        <v>2</v>
      </c>
      <c r="F465" s="50">
        <v>2</v>
      </c>
      <c r="G465" s="50">
        <v>2</v>
      </c>
      <c r="H465" s="50" t="s">
        <v>1835</v>
      </c>
      <c r="I465" s="50">
        <v>82</v>
      </c>
      <c r="J465" s="50">
        <v>82</v>
      </c>
    </row>
    <row r="466" spans="2:13" ht="60" x14ac:dyDescent="0.25">
      <c r="B466" s="58" t="s">
        <v>873</v>
      </c>
      <c r="C466" s="58" t="s">
        <v>874</v>
      </c>
      <c r="D466" s="59" t="s">
        <v>20</v>
      </c>
      <c r="E466" s="50" t="s">
        <v>1835</v>
      </c>
      <c r="F466" s="50" t="s">
        <v>1835</v>
      </c>
      <c r="G466" s="50">
        <v>5.7</v>
      </c>
      <c r="H466" s="50" t="s">
        <v>1835</v>
      </c>
      <c r="I466" s="50">
        <v>30000</v>
      </c>
      <c r="J466" s="50">
        <v>30000</v>
      </c>
    </row>
    <row r="467" spans="2:13" ht="75" x14ac:dyDescent="0.25">
      <c r="B467" s="58" t="s">
        <v>875</v>
      </c>
      <c r="C467" s="58" t="s">
        <v>876</v>
      </c>
      <c r="D467" s="59" t="s">
        <v>31</v>
      </c>
      <c r="E467" s="50">
        <v>377.1</v>
      </c>
      <c r="F467" s="50">
        <v>377.1</v>
      </c>
      <c r="G467" s="56">
        <v>377.1</v>
      </c>
      <c r="H467" s="50" t="s">
        <v>1835</v>
      </c>
      <c r="I467" s="50">
        <v>1449.4</v>
      </c>
      <c r="J467" s="50">
        <v>1449.4</v>
      </c>
    </row>
    <row r="468" spans="2:13" x14ac:dyDescent="0.25">
      <c r="B468" s="54" t="s">
        <v>1931</v>
      </c>
      <c r="C468" s="58"/>
      <c r="D468" s="59"/>
      <c r="E468" s="50"/>
      <c r="F468" s="50"/>
      <c r="G468" s="56"/>
      <c r="H468" s="50"/>
      <c r="I468" s="50"/>
      <c r="J468" s="50"/>
    </row>
    <row r="469" spans="2:13" ht="75" x14ac:dyDescent="0.25">
      <c r="B469" s="58" t="s">
        <v>877</v>
      </c>
      <c r="C469" s="58" t="s">
        <v>878</v>
      </c>
      <c r="D469" s="59" t="s">
        <v>31</v>
      </c>
      <c r="E469" s="50">
        <v>276.60000000000002</v>
      </c>
      <c r="F469" s="50">
        <v>276.60000000000002</v>
      </c>
      <c r="G469" s="56">
        <v>285.5</v>
      </c>
      <c r="H469" s="50">
        <v>19.100000000000001</v>
      </c>
      <c r="I469" s="50">
        <v>189.1</v>
      </c>
      <c r="J469" s="50">
        <v>189.1</v>
      </c>
    </row>
    <row r="470" spans="2:13" ht="30" x14ac:dyDescent="0.25">
      <c r="B470" s="58" t="s">
        <v>879</v>
      </c>
      <c r="C470" s="58" t="s">
        <v>880</v>
      </c>
      <c r="D470" s="59" t="s">
        <v>31</v>
      </c>
      <c r="E470" s="50">
        <v>98.2</v>
      </c>
      <c r="F470" s="50">
        <v>98.1</v>
      </c>
      <c r="G470" s="50">
        <v>105</v>
      </c>
      <c r="H470" s="50">
        <v>13.1</v>
      </c>
      <c r="I470" s="50">
        <v>23.6</v>
      </c>
      <c r="J470" s="50">
        <v>23.6</v>
      </c>
    </row>
    <row r="471" spans="2:13" ht="45" x14ac:dyDescent="0.25">
      <c r="B471" s="58" t="s">
        <v>881</v>
      </c>
      <c r="C471" s="58" t="s">
        <v>882</v>
      </c>
      <c r="D471" s="59" t="s">
        <v>31</v>
      </c>
      <c r="E471" s="50">
        <v>66.661500000000004</v>
      </c>
      <c r="F471" s="50">
        <v>66.661500000000004</v>
      </c>
      <c r="G471" s="50">
        <v>66.661500000000004</v>
      </c>
      <c r="H471" s="50" t="s">
        <v>1835</v>
      </c>
      <c r="I471" s="50" t="s">
        <v>1835</v>
      </c>
      <c r="J471" s="50" t="s">
        <v>1835</v>
      </c>
      <c r="M471" s="51"/>
    </row>
    <row r="472" spans="2:13" ht="90" x14ac:dyDescent="0.25">
      <c r="B472" s="58" t="s">
        <v>883</v>
      </c>
      <c r="C472" s="58" t="s">
        <v>884</v>
      </c>
      <c r="D472" s="59" t="s">
        <v>31</v>
      </c>
      <c r="E472" s="50">
        <v>211.2</v>
      </c>
      <c r="F472" s="50">
        <v>211.2</v>
      </c>
      <c r="G472" s="50">
        <v>210.2</v>
      </c>
      <c r="H472" s="50">
        <v>1.1000000000000001</v>
      </c>
      <c r="I472" s="50">
        <v>70.900000000000006</v>
      </c>
      <c r="J472" s="50">
        <v>70.900000000000006</v>
      </c>
    </row>
    <row r="473" spans="2:13" ht="75" x14ac:dyDescent="0.25">
      <c r="B473" s="58" t="s">
        <v>885</v>
      </c>
      <c r="C473" s="58" t="s">
        <v>886</v>
      </c>
      <c r="D473" s="59" t="s">
        <v>31</v>
      </c>
      <c r="E473" s="50" t="s">
        <v>1835</v>
      </c>
      <c r="F473" s="50" t="s">
        <v>1835</v>
      </c>
      <c r="G473" s="50" t="s">
        <v>1835</v>
      </c>
      <c r="H473" s="50" t="s">
        <v>1835</v>
      </c>
      <c r="I473" s="50" t="s">
        <v>1835</v>
      </c>
      <c r="J473" s="50" t="s">
        <v>1835</v>
      </c>
    </row>
    <row r="474" spans="2:13" ht="90" x14ac:dyDescent="0.25">
      <c r="B474" s="58" t="s">
        <v>887</v>
      </c>
      <c r="C474" s="58" t="s">
        <v>888</v>
      </c>
      <c r="D474" s="59" t="s">
        <v>31</v>
      </c>
      <c r="E474" s="50">
        <v>938.81799999999998</v>
      </c>
      <c r="F474" s="50">
        <v>938.81799999999998</v>
      </c>
      <c r="G474" s="50">
        <v>938.81799999999998</v>
      </c>
      <c r="H474" s="50" t="s">
        <v>1835</v>
      </c>
      <c r="I474" s="50" t="s">
        <v>1835</v>
      </c>
      <c r="J474" s="50" t="s">
        <v>1835</v>
      </c>
    </row>
    <row r="475" spans="2:13" ht="75" x14ac:dyDescent="0.25">
      <c r="B475" s="58" t="s">
        <v>889</v>
      </c>
      <c r="C475" s="58" t="s">
        <v>890</v>
      </c>
      <c r="D475" s="59" t="s">
        <v>31</v>
      </c>
      <c r="E475" s="50">
        <v>121.4</v>
      </c>
      <c r="F475" s="50">
        <v>121.4</v>
      </c>
      <c r="G475" s="50">
        <v>121.4</v>
      </c>
      <c r="H475" s="50" t="s">
        <v>1835</v>
      </c>
      <c r="I475" s="50" t="s">
        <v>1835</v>
      </c>
      <c r="J475" s="50" t="s">
        <v>1835</v>
      </c>
    </row>
    <row r="476" spans="2:13" ht="60" x14ac:dyDescent="0.25">
      <c r="B476" s="58" t="s">
        <v>891</v>
      </c>
      <c r="C476" s="58" t="s">
        <v>892</v>
      </c>
      <c r="D476" s="59" t="s">
        <v>20</v>
      </c>
      <c r="E476" s="50">
        <v>22177</v>
      </c>
      <c r="F476" s="50">
        <v>22177</v>
      </c>
      <c r="G476" s="50">
        <v>23985</v>
      </c>
      <c r="H476" s="50">
        <v>3689</v>
      </c>
      <c r="I476" s="50">
        <v>21037</v>
      </c>
      <c r="J476" s="50">
        <v>21037</v>
      </c>
    </row>
    <row r="477" spans="2:13" ht="45" x14ac:dyDescent="0.25">
      <c r="B477" s="58" t="s">
        <v>893</v>
      </c>
      <c r="C477" s="58" t="s">
        <v>894</v>
      </c>
      <c r="D477" s="59" t="s">
        <v>476</v>
      </c>
      <c r="E477" s="50">
        <v>1431</v>
      </c>
      <c r="F477" s="50">
        <v>1431</v>
      </c>
      <c r="G477" s="50">
        <v>1496</v>
      </c>
      <c r="H477" s="50">
        <v>269.2</v>
      </c>
      <c r="I477" s="50">
        <v>1122</v>
      </c>
      <c r="J477" s="50">
        <v>1122</v>
      </c>
    </row>
    <row r="478" spans="2:13" ht="105" x14ac:dyDescent="0.25">
      <c r="B478" s="58" t="s">
        <v>895</v>
      </c>
      <c r="C478" s="58" t="s">
        <v>896</v>
      </c>
      <c r="D478" s="59" t="s">
        <v>476</v>
      </c>
      <c r="E478" s="50">
        <v>1475.6</v>
      </c>
      <c r="F478" s="50">
        <v>1475.6</v>
      </c>
      <c r="G478" s="50">
        <v>1449.6</v>
      </c>
      <c r="H478" s="50">
        <v>171.6</v>
      </c>
      <c r="I478" s="50">
        <v>1354.6</v>
      </c>
      <c r="J478" s="50">
        <v>1354.6</v>
      </c>
    </row>
    <row r="479" spans="2:13" ht="30" x14ac:dyDescent="0.25">
      <c r="B479" s="58" t="s">
        <v>897</v>
      </c>
      <c r="C479" s="58" t="s">
        <v>898</v>
      </c>
      <c r="D479" s="59" t="s">
        <v>476</v>
      </c>
      <c r="E479" s="50">
        <v>1269</v>
      </c>
      <c r="F479" s="50">
        <v>1269</v>
      </c>
      <c r="G479" s="50">
        <v>1352.3</v>
      </c>
      <c r="H479" s="50">
        <v>110.5</v>
      </c>
      <c r="I479" s="50">
        <v>1486</v>
      </c>
      <c r="J479" s="50">
        <v>1486</v>
      </c>
    </row>
    <row r="480" spans="2:13" ht="90" x14ac:dyDescent="0.25">
      <c r="B480" s="58" t="s">
        <v>899</v>
      </c>
      <c r="C480" s="58" t="s">
        <v>900</v>
      </c>
      <c r="D480" s="59" t="s">
        <v>31</v>
      </c>
      <c r="E480" s="50">
        <v>1.4</v>
      </c>
      <c r="F480" s="50">
        <v>1.4</v>
      </c>
      <c r="G480" s="50">
        <v>1.4</v>
      </c>
      <c r="H480" s="50" t="s">
        <v>1835</v>
      </c>
      <c r="I480" s="50">
        <v>0.6</v>
      </c>
      <c r="J480" s="50">
        <v>0.6</v>
      </c>
    </row>
    <row r="481" spans="2:12" ht="90" x14ac:dyDescent="0.25">
      <c r="B481" s="58" t="s">
        <v>901</v>
      </c>
      <c r="C481" s="58" t="s">
        <v>902</v>
      </c>
      <c r="D481" s="59" t="s">
        <v>20</v>
      </c>
      <c r="E481" s="50">
        <v>85.5</v>
      </c>
      <c r="F481" s="50">
        <v>85.5</v>
      </c>
      <c r="G481" s="50">
        <v>85.5</v>
      </c>
      <c r="H481" s="50" t="s">
        <v>1835</v>
      </c>
      <c r="I481" s="50" t="s">
        <v>1835</v>
      </c>
      <c r="J481" s="50" t="s">
        <v>1835</v>
      </c>
    </row>
    <row r="482" spans="2:12" ht="30" x14ac:dyDescent="0.25">
      <c r="B482" s="58" t="s">
        <v>903</v>
      </c>
      <c r="C482" s="58" t="s">
        <v>904</v>
      </c>
      <c r="D482" s="59" t="s">
        <v>31</v>
      </c>
      <c r="E482" s="50">
        <v>25</v>
      </c>
      <c r="F482" s="50">
        <v>25</v>
      </c>
      <c r="G482" s="50">
        <v>17</v>
      </c>
      <c r="H482" s="50">
        <v>25.7</v>
      </c>
      <c r="I482" s="50" t="s">
        <v>1835</v>
      </c>
      <c r="J482" s="50" t="s">
        <v>1835</v>
      </c>
    </row>
    <row r="483" spans="2:12" ht="75" x14ac:dyDescent="0.25">
      <c r="B483" s="58" t="s">
        <v>905</v>
      </c>
      <c r="C483" s="58" t="s">
        <v>906</v>
      </c>
      <c r="D483" s="59" t="s">
        <v>31</v>
      </c>
      <c r="E483" s="50">
        <v>28151.200000000001</v>
      </c>
      <c r="F483" s="50">
        <v>28145.9</v>
      </c>
      <c r="G483" s="50">
        <v>27692</v>
      </c>
      <c r="H483" s="50">
        <v>2125.8000000000002</v>
      </c>
      <c r="I483" s="50">
        <v>24725.200000000001</v>
      </c>
      <c r="J483" s="50">
        <v>24720.5</v>
      </c>
    </row>
    <row r="484" spans="2:12" x14ac:dyDescent="0.25">
      <c r="B484" s="58" t="s">
        <v>907</v>
      </c>
      <c r="C484" s="58" t="s">
        <v>908</v>
      </c>
      <c r="D484" s="59" t="s">
        <v>20</v>
      </c>
      <c r="E484" s="50">
        <v>3283711.5</v>
      </c>
      <c r="F484" s="50">
        <v>1885711.5</v>
      </c>
      <c r="G484" s="50">
        <v>3113125.6</v>
      </c>
      <c r="H484" s="50">
        <v>350844</v>
      </c>
      <c r="I484" s="50">
        <v>1020258.1</v>
      </c>
      <c r="J484" s="50">
        <v>1020258.1</v>
      </c>
    </row>
    <row r="485" spans="2:12" ht="45" x14ac:dyDescent="0.25">
      <c r="B485" s="58" t="s">
        <v>909</v>
      </c>
      <c r="C485" s="58" t="s">
        <v>910</v>
      </c>
      <c r="D485" s="59" t="s">
        <v>31</v>
      </c>
      <c r="E485" s="50">
        <v>0.7</v>
      </c>
      <c r="F485" s="50">
        <v>0.7</v>
      </c>
      <c r="G485" s="50">
        <v>0.7</v>
      </c>
      <c r="H485" s="50" t="s">
        <v>1835</v>
      </c>
      <c r="I485" s="50" t="s">
        <v>1835</v>
      </c>
      <c r="J485" s="50" t="s">
        <v>1835</v>
      </c>
    </row>
    <row r="486" spans="2:12" s="57" customFormat="1" ht="30" x14ac:dyDescent="0.25">
      <c r="B486" s="62" t="s">
        <v>911</v>
      </c>
      <c r="C486" s="62" t="s">
        <v>912</v>
      </c>
      <c r="D486" s="63" t="s">
        <v>31</v>
      </c>
      <c r="E486" s="56" t="s">
        <v>1835</v>
      </c>
      <c r="F486" s="56" t="s">
        <v>1835</v>
      </c>
      <c r="G486" s="56" t="s">
        <v>1835</v>
      </c>
      <c r="H486" s="56">
        <v>888.6</v>
      </c>
      <c r="I486" s="56" t="s">
        <v>1835</v>
      </c>
      <c r="J486" s="56" t="s">
        <v>1835</v>
      </c>
      <c r="L486" s="43"/>
    </row>
    <row r="487" spans="2:12" ht="120" x14ac:dyDescent="0.25">
      <c r="B487" s="58" t="s">
        <v>913</v>
      </c>
      <c r="C487" s="58" t="s">
        <v>914</v>
      </c>
      <c r="D487" s="59" t="s">
        <v>20</v>
      </c>
      <c r="E487" s="50">
        <v>8500</v>
      </c>
      <c r="F487" s="50">
        <v>8500</v>
      </c>
      <c r="G487" s="50">
        <v>8500</v>
      </c>
      <c r="H487" s="50" t="s">
        <v>1835</v>
      </c>
      <c r="I487" s="50" t="s">
        <v>1835</v>
      </c>
      <c r="J487" s="50" t="s">
        <v>1835</v>
      </c>
    </row>
    <row r="488" spans="2:12" ht="105" x14ac:dyDescent="0.25">
      <c r="B488" s="58" t="s">
        <v>915</v>
      </c>
      <c r="C488" s="58" t="s">
        <v>916</v>
      </c>
      <c r="D488" s="59" t="s">
        <v>20</v>
      </c>
      <c r="E488" s="50">
        <v>959771</v>
      </c>
      <c r="F488" s="50">
        <v>959771</v>
      </c>
      <c r="G488" s="50">
        <v>959771</v>
      </c>
      <c r="H488" s="50" t="s">
        <v>1835</v>
      </c>
      <c r="I488" s="50">
        <v>490441.4</v>
      </c>
      <c r="J488" s="50">
        <v>490441.4</v>
      </c>
    </row>
    <row r="489" spans="2:12" ht="75" x14ac:dyDescent="0.25">
      <c r="B489" s="58" t="s">
        <v>917</v>
      </c>
      <c r="C489" s="58" t="s">
        <v>918</v>
      </c>
      <c r="D489" s="59" t="s">
        <v>31</v>
      </c>
      <c r="E489" s="50">
        <v>1729.1</v>
      </c>
      <c r="F489" s="50">
        <v>1729.1</v>
      </c>
      <c r="G489" s="50">
        <v>1729.1</v>
      </c>
      <c r="H489" s="50" t="s">
        <v>1835</v>
      </c>
      <c r="I489" s="50">
        <v>1301.8</v>
      </c>
      <c r="J489" s="50">
        <v>1301.8</v>
      </c>
    </row>
    <row r="490" spans="2:12" ht="60" x14ac:dyDescent="0.25">
      <c r="B490" s="58" t="s">
        <v>919</v>
      </c>
      <c r="C490" s="58" t="s">
        <v>920</v>
      </c>
      <c r="D490" s="59" t="s">
        <v>31</v>
      </c>
      <c r="E490" s="50">
        <v>6346.5</v>
      </c>
      <c r="F490" s="50">
        <v>6345.7</v>
      </c>
      <c r="G490" s="50">
        <v>5430.1</v>
      </c>
      <c r="H490" s="50">
        <v>1711.7</v>
      </c>
      <c r="I490" s="50" t="s">
        <v>1906</v>
      </c>
      <c r="J490" s="50" t="s">
        <v>1907</v>
      </c>
    </row>
    <row r="491" spans="2:12" ht="90" x14ac:dyDescent="0.25">
      <c r="B491" s="58" t="s">
        <v>921</v>
      </c>
      <c r="C491" s="58" t="s">
        <v>922</v>
      </c>
      <c r="D491" s="59" t="s">
        <v>31</v>
      </c>
      <c r="E491" s="50" t="s">
        <v>1835</v>
      </c>
      <c r="F491" s="50" t="s">
        <v>1835</v>
      </c>
      <c r="G491" s="50" t="s">
        <v>1835</v>
      </c>
      <c r="H491" s="50">
        <v>2</v>
      </c>
      <c r="I491" s="50" t="s">
        <v>1835</v>
      </c>
      <c r="J491" s="50" t="s">
        <v>1835</v>
      </c>
    </row>
    <row r="492" spans="2:12" x14ac:dyDescent="0.25">
      <c r="B492" s="104" t="s">
        <v>1860</v>
      </c>
      <c r="C492" s="104"/>
      <c r="D492" s="104"/>
      <c r="E492" s="104"/>
      <c r="F492" s="104"/>
      <c r="G492" s="104"/>
      <c r="H492" s="104"/>
      <c r="I492" s="104"/>
      <c r="J492" s="104"/>
    </row>
    <row r="493" spans="2:12" ht="105" x14ac:dyDescent="0.25">
      <c r="B493" s="58" t="s">
        <v>923</v>
      </c>
      <c r="C493" s="58" t="s">
        <v>924</v>
      </c>
      <c r="D493" s="59" t="s">
        <v>476</v>
      </c>
      <c r="E493" s="50">
        <v>22.8</v>
      </c>
      <c r="F493" s="50">
        <v>22.8</v>
      </c>
      <c r="G493" s="50">
        <v>22.8</v>
      </c>
      <c r="H493" s="50" t="s">
        <v>1835</v>
      </c>
      <c r="I493" s="50">
        <v>12.3</v>
      </c>
      <c r="J493" s="50">
        <v>12.3</v>
      </c>
    </row>
    <row r="494" spans="2:12" ht="75" x14ac:dyDescent="0.25">
      <c r="B494" s="58" t="s">
        <v>925</v>
      </c>
      <c r="C494" s="58" t="s">
        <v>926</v>
      </c>
      <c r="D494" s="59" t="s">
        <v>476</v>
      </c>
      <c r="E494" s="50">
        <v>27.7</v>
      </c>
      <c r="F494" s="50">
        <v>27.7</v>
      </c>
      <c r="G494" s="50">
        <v>47.8</v>
      </c>
      <c r="H494" s="50">
        <v>16</v>
      </c>
      <c r="I494" s="50">
        <v>43.7</v>
      </c>
      <c r="J494" s="50">
        <v>43.7</v>
      </c>
    </row>
    <row r="495" spans="2:12" ht="120" x14ac:dyDescent="0.25">
      <c r="B495" s="58" t="s">
        <v>927</v>
      </c>
      <c r="C495" s="58" t="s">
        <v>928</v>
      </c>
      <c r="D495" s="59" t="s">
        <v>476</v>
      </c>
      <c r="E495" s="50">
        <v>444.3</v>
      </c>
      <c r="F495" s="50">
        <v>444.3</v>
      </c>
      <c r="G495" s="50">
        <v>416.5</v>
      </c>
      <c r="H495" s="50">
        <v>222.2</v>
      </c>
      <c r="I495" s="50">
        <v>444.8</v>
      </c>
      <c r="J495" s="50">
        <v>444.8</v>
      </c>
    </row>
    <row r="496" spans="2:12" ht="120" x14ac:dyDescent="0.25">
      <c r="B496" s="58" t="s">
        <v>929</v>
      </c>
      <c r="C496" s="58" t="s">
        <v>930</v>
      </c>
      <c r="D496" s="59" t="s">
        <v>476</v>
      </c>
      <c r="E496" s="50">
        <v>129.80000000000001</v>
      </c>
      <c r="F496" s="50">
        <v>129.80000000000001</v>
      </c>
      <c r="G496" s="50">
        <v>129.80000000000001</v>
      </c>
      <c r="H496" s="50" t="s">
        <v>1835</v>
      </c>
      <c r="I496" s="50">
        <v>54</v>
      </c>
      <c r="J496" s="50">
        <v>54</v>
      </c>
    </row>
    <row r="497" spans="2:10" x14ac:dyDescent="0.25">
      <c r="B497" s="104" t="s">
        <v>1861</v>
      </c>
      <c r="C497" s="104"/>
      <c r="D497" s="104"/>
      <c r="E497" s="104"/>
      <c r="F497" s="104"/>
      <c r="G497" s="104"/>
      <c r="H497" s="104"/>
      <c r="I497" s="104"/>
      <c r="J497" s="104"/>
    </row>
    <row r="498" spans="2:10" ht="60" x14ac:dyDescent="0.25">
      <c r="B498" s="58" t="s">
        <v>931</v>
      </c>
      <c r="C498" s="58" t="s">
        <v>932</v>
      </c>
      <c r="D498" s="59" t="s">
        <v>82</v>
      </c>
      <c r="E498" s="55" t="s">
        <v>1835</v>
      </c>
      <c r="F498" s="55" t="s">
        <v>1835</v>
      </c>
      <c r="G498" s="55" t="s">
        <v>1835</v>
      </c>
      <c r="H498" s="55">
        <v>1522</v>
      </c>
      <c r="I498" s="55" t="s">
        <v>1835</v>
      </c>
      <c r="J498" s="55" t="s">
        <v>1835</v>
      </c>
    </row>
    <row r="499" spans="2:10" ht="60" x14ac:dyDescent="0.25">
      <c r="B499" s="58" t="s">
        <v>933</v>
      </c>
      <c r="C499" s="58" t="s">
        <v>934</v>
      </c>
      <c r="D499" s="59" t="s">
        <v>82</v>
      </c>
      <c r="E499" s="55" t="s">
        <v>1835</v>
      </c>
      <c r="F499" s="55" t="s">
        <v>1835</v>
      </c>
      <c r="G499" s="55" t="s">
        <v>1835</v>
      </c>
      <c r="H499" s="55">
        <v>875</v>
      </c>
      <c r="I499" s="55" t="s">
        <v>1835</v>
      </c>
      <c r="J499" s="55" t="s">
        <v>1835</v>
      </c>
    </row>
    <row r="500" spans="2:10" x14ac:dyDescent="0.25">
      <c r="B500" s="54" t="s">
        <v>1932</v>
      </c>
      <c r="C500" s="58"/>
      <c r="D500" s="59"/>
      <c r="E500" s="55"/>
      <c r="F500" s="55"/>
      <c r="G500" s="55"/>
      <c r="H500" s="55"/>
      <c r="I500" s="55"/>
      <c r="J500" s="55"/>
    </row>
    <row r="501" spans="2:10" ht="105" x14ac:dyDescent="0.25">
      <c r="B501" s="58" t="s">
        <v>935</v>
      </c>
      <c r="C501" s="58" t="s">
        <v>936</v>
      </c>
      <c r="D501" s="59" t="s">
        <v>82</v>
      </c>
      <c r="E501" s="55" t="s">
        <v>1835</v>
      </c>
      <c r="F501" s="55" t="s">
        <v>1835</v>
      </c>
      <c r="G501" s="55" t="s">
        <v>1835</v>
      </c>
      <c r="H501" s="55">
        <v>2431</v>
      </c>
      <c r="I501" s="55" t="s">
        <v>1835</v>
      </c>
      <c r="J501" s="55" t="s">
        <v>1835</v>
      </c>
    </row>
    <row r="502" spans="2:10" ht="45" x14ac:dyDescent="0.25">
      <c r="B502" s="58" t="s">
        <v>937</v>
      </c>
      <c r="C502" s="58" t="s">
        <v>938</v>
      </c>
      <c r="D502" s="59" t="s">
        <v>31</v>
      </c>
      <c r="E502" s="50">
        <v>93</v>
      </c>
      <c r="F502" s="50">
        <v>93</v>
      </c>
      <c r="G502" s="50">
        <v>93.1</v>
      </c>
      <c r="H502" s="50">
        <v>152.19999999999999</v>
      </c>
      <c r="I502" s="50">
        <v>442.4</v>
      </c>
      <c r="J502" s="50">
        <v>442.4</v>
      </c>
    </row>
    <row r="503" spans="2:10" ht="75" x14ac:dyDescent="0.25">
      <c r="B503" s="58" t="s">
        <v>939</v>
      </c>
      <c r="C503" s="58" t="s">
        <v>940</v>
      </c>
      <c r="D503" s="59" t="s">
        <v>31</v>
      </c>
      <c r="E503" s="50" t="s">
        <v>1835</v>
      </c>
      <c r="F503" s="50" t="s">
        <v>1835</v>
      </c>
      <c r="G503" s="50" t="s">
        <v>1835</v>
      </c>
      <c r="H503" s="50">
        <v>40.9</v>
      </c>
      <c r="I503" s="50" t="s">
        <v>1835</v>
      </c>
      <c r="J503" s="50" t="s">
        <v>1835</v>
      </c>
    </row>
    <row r="504" spans="2:10" ht="90" x14ac:dyDescent="0.25">
      <c r="B504" s="58" t="s">
        <v>941</v>
      </c>
      <c r="C504" s="58" t="s">
        <v>942</v>
      </c>
      <c r="D504" s="59" t="s">
        <v>31</v>
      </c>
      <c r="E504" s="50" t="s">
        <v>1835</v>
      </c>
      <c r="F504" s="50" t="s">
        <v>1835</v>
      </c>
      <c r="G504" s="50" t="s">
        <v>1835</v>
      </c>
      <c r="H504" s="50">
        <v>2.7</v>
      </c>
      <c r="I504" s="50" t="s">
        <v>1835</v>
      </c>
      <c r="J504" s="50" t="s">
        <v>1835</v>
      </c>
    </row>
    <row r="505" spans="2:10" ht="30" x14ac:dyDescent="0.25">
      <c r="B505" s="58" t="s">
        <v>943</v>
      </c>
      <c r="C505" s="58" t="s">
        <v>944</v>
      </c>
      <c r="D505" s="59" t="s">
        <v>31</v>
      </c>
      <c r="E505" s="50" t="s">
        <v>1835</v>
      </c>
      <c r="F505" s="50" t="s">
        <v>1835</v>
      </c>
      <c r="G505" s="50" t="s">
        <v>1835</v>
      </c>
      <c r="H505" s="50">
        <v>2.9</v>
      </c>
      <c r="I505" s="50" t="s">
        <v>1835</v>
      </c>
      <c r="J505" s="50" t="s">
        <v>1835</v>
      </c>
    </row>
    <row r="506" spans="2:10" ht="30" x14ac:dyDescent="0.25">
      <c r="B506" s="58" t="s">
        <v>945</v>
      </c>
      <c r="C506" s="58" t="s">
        <v>946</v>
      </c>
      <c r="D506" s="59" t="s">
        <v>31</v>
      </c>
      <c r="E506" s="50" t="s">
        <v>1835</v>
      </c>
      <c r="F506" s="50" t="s">
        <v>1835</v>
      </c>
      <c r="G506" s="50" t="s">
        <v>1835</v>
      </c>
      <c r="H506" s="50">
        <v>2.7</v>
      </c>
      <c r="I506" s="50" t="s">
        <v>1835</v>
      </c>
      <c r="J506" s="50" t="s">
        <v>1835</v>
      </c>
    </row>
    <row r="507" spans="2:10" ht="30" x14ac:dyDescent="0.25">
      <c r="B507" s="58" t="s">
        <v>947</v>
      </c>
      <c r="C507" s="58" t="s">
        <v>948</v>
      </c>
      <c r="D507" s="59" t="s">
        <v>31</v>
      </c>
      <c r="E507" s="50">
        <v>12.7</v>
      </c>
      <c r="F507" s="50">
        <v>12.7</v>
      </c>
      <c r="G507" s="50">
        <v>13.1</v>
      </c>
      <c r="H507" s="50">
        <v>43.4</v>
      </c>
      <c r="I507" s="50">
        <v>0.5</v>
      </c>
      <c r="J507" s="50">
        <v>0.5</v>
      </c>
    </row>
    <row r="508" spans="2:10" ht="45" x14ac:dyDescent="0.25">
      <c r="B508" s="58" t="s">
        <v>949</v>
      </c>
      <c r="C508" s="58" t="s">
        <v>950</v>
      </c>
      <c r="D508" s="59" t="s">
        <v>31</v>
      </c>
      <c r="E508" s="50">
        <v>812.7</v>
      </c>
      <c r="F508" s="50">
        <v>812.7</v>
      </c>
      <c r="G508" s="50">
        <v>812.7</v>
      </c>
      <c r="H508" s="50">
        <v>174.6</v>
      </c>
      <c r="I508" s="50">
        <v>258.8</v>
      </c>
      <c r="J508" s="50">
        <v>258.8</v>
      </c>
    </row>
    <row r="509" spans="2:10" ht="30" x14ac:dyDescent="0.25">
      <c r="B509" s="58" t="s">
        <v>951</v>
      </c>
      <c r="C509" s="58" t="s">
        <v>952</v>
      </c>
      <c r="D509" s="59" t="s">
        <v>31</v>
      </c>
      <c r="E509" s="50" t="s">
        <v>1835</v>
      </c>
      <c r="F509" s="50" t="s">
        <v>1835</v>
      </c>
      <c r="G509" s="50" t="s">
        <v>1835</v>
      </c>
      <c r="H509" s="50">
        <v>52.3</v>
      </c>
      <c r="I509" s="50" t="s">
        <v>1835</v>
      </c>
      <c r="J509" s="50" t="s">
        <v>1835</v>
      </c>
    </row>
    <row r="510" spans="2:10" ht="105" x14ac:dyDescent="0.25">
      <c r="B510" s="58" t="s">
        <v>953</v>
      </c>
      <c r="C510" s="58" t="s">
        <v>954</v>
      </c>
      <c r="D510" s="59" t="s">
        <v>31</v>
      </c>
      <c r="E510" s="56">
        <v>1938.3</v>
      </c>
      <c r="F510" s="56">
        <v>1938.3</v>
      </c>
      <c r="G510" s="56">
        <v>1937.7</v>
      </c>
      <c r="H510" s="50">
        <v>14.4</v>
      </c>
      <c r="I510" s="50">
        <v>796.3</v>
      </c>
      <c r="J510" s="50">
        <v>796.3</v>
      </c>
    </row>
    <row r="511" spans="2:10" ht="105" x14ac:dyDescent="0.25">
      <c r="B511" s="58" t="s">
        <v>955</v>
      </c>
      <c r="C511" s="58" t="s">
        <v>956</v>
      </c>
      <c r="D511" s="59" t="s">
        <v>31</v>
      </c>
      <c r="E511" s="56">
        <v>2143.6999999999998</v>
      </c>
      <c r="F511" s="56">
        <v>2143.6999999999998</v>
      </c>
      <c r="G511" s="56">
        <v>2143.6999999999998</v>
      </c>
      <c r="H511" s="50">
        <v>9.4</v>
      </c>
      <c r="I511" s="50">
        <v>1540.1</v>
      </c>
      <c r="J511" s="50">
        <v>1540.1</v>
      </c>
    </row>
    <row r="512" spans="2:10" ht="90" x14ac:dyDescent="0.25">
      <c r="B512" s="58" t="s">
        <v>957</v>
      </c>
      <c r="C512" s="58" t="s">
        <v>958</v>
      </c>
      <c r="D512" s="59" t="s">
        <v>31</v>
      </c>
      <c r="E512" s="50" t="s">
        <v>1835</v>
      </c>
      <c r="F512" s="50" t="s">
        <v>1835</v>
      </c>
      <c r="G512" s="50" t="s">
        <v>1835</v>
      </c>
      <c r="H512" s="50">
        <v>2.1</v>
      </c>
      <c r="I512" s="50" t="s">
        <v>1835</v>
      </c>
      <c r="J512" s="50" t="s">
        <v>1835</v>
      </c>
    </row>
    <row r="513" spans="2:12" ht="45" x14ac:dyDescent="0.25">
      <c r="B513" s="58" t="s">
        <v>959</v>
      </c>
      <c r="C513" s="58" t="s">
        <v>960</v>
      </c>
      <c r="D513" s="59" t="s">
        <v>31</v>
      </c>
      <c r="E513" s="50">
        <v>7599.6</v>
      </c>
      <c r="F513" s="50">
        <v>7523.2</v>
      </c>
      <c r="G513" s="50">
        <v>7284.8</v>
      </c>
      <c r="H513" s="50">
        <v>3989.4</v>
      </c>
      <c r="I513" s="50">
        <v>7816.6</v>
      </c>
      <c r="J513" s="50">
        <v>7816.6</v>
      </c>
    </row>
    <row r="514" spans="2:12" ht="45" x14ac:dyDescent="0.25">
      <c r="B514" s="58" t="s">
        <v>961</v>
      </c>
      <c r="C514" s="58" t="s">
        <v>962</v>
      </c>
      <c r="D514" s="59" t="s">
        <v>31</v>
      </c>
      <c r="E514" s="50">
        <v>2550.6999999999998</v>
      </c>
      <c r="F514" s="50">
        <v>2550.6999999999998</v>
      </c>
      <c r="G514" s="50">
        <v>2315.1999999999998</v>
      </c>
      <c r="H514" s="50">
        <v>196.8</v>
      </c>
      <c r="I514" s="50">
        <v>2586.9</v>
      </c>
      <c r="J514" s="50">
        <v>2585.3000000000002</v>
      </c>
    </row>
    <row r="515" spans="2:12" ht="45" x14ac:dyDescent="0.25">
      <c r="B515" s="58" t="s">
        <v>963</v>
      </c>
      <c r="C515" s="58" t="s">
        <v>964</v>
      </c>
      <c r="D515" s="59" t="s">
        <v>31</v>
      </c>
      <c r="E515" s="50">
        <v>673.2</v>
      </c>
      <c r="F515" s="50">
        <v>673.2</v>
      </c>
      <c r="G515" s="50">
        <v>669</v>
      </c>
      <c r="H515" s="50">
        <v>67.099999999999994</v>
      </c>
      <c r="I515" s="50">
        <v>1062</v>
      </c>
      <c r="J515" s="50">
        <v>1062</v>
      </c>
    </row>
    <row r="516" spans="2:12" ht="75" x14ac:dyDescent="0.25">
      <c r="B516" s="58" t="s">
        <v>965</v>
      </c>
      <c r="C516" s="58" t="s">
        <v>966</v>
      </c>
      <c r="D516" s="59" t="s">
        <v>31</v>
      </c>
      <c r="E516" s="50">
        <v>4231.2</v>
      </c>
      <c r="F516" s="50">
        <v>4231.2</v>
      </c>
      <c r="G516" s="50">
        <v>4216.7</v>
      </c>
      <c r="H516" s="50">
        <v>177</v>
      </c>
      <c r="I516" s="50">
        <v>3260.9</v>
      </c>
      <c r="J516" s="50">
        <v>3260.9</v>
      </c>
    </row>
    <row r="517" spans="2:12" ht="60" x14ac:dyDescent="0.25">
      <c r="B517" s="58" t="s">
        <v>967</v>
      </c>
      <c r="C517" s="58" t="s">
        <v>968</v>
      </c>
      <c r="D517" s="59" t="s">
        <v>31</v>
      </c>
      <c r="E517" s="56">
        <v>6.1</v>
      </c>
      <c r="F517" s="56">
        <v>6.1</v>
      </c>
      <c r="G517" s="56">
        <v>3.2</v>
      </c>
      <c r="H517" s="56">
        <v>2.9</v>
      </c>
      <c r="I517" s="56" t="s">
        <v>1835</v>
      </c>
      <c r="J517" s="56" t="s">
        <v>1835</v>
      </c>
    </row>
    <row r="518" spans="2:12" ht="60" x14ac:dyDescent="0.25">
      <c r="B518" s="58" t="s">
        <v>969</v>
      </c>
      <c r="C518" s="58" t="s">
        <v>970</v>
      </c>
      <c r="D518" s="59" t="s">
        <v>31</v>
      </c>
      <c r="E518" s="56">
        <v>512.5</v>
      </c>
      <c r="F518" s="56">
        <v>512.5</v>
      </c>
      <c r="G518" s="56">
        <v>400.4</v>
      </c>
      <c r="H518" s="56">
        <v>150</v>
      </c>
      <c r="I518" s="56">
        <v>244.4</v>
      </c>
      <c r="J518" s="56">
        <v>244.1</v>
      </c>
    </row>
    <row r="519" spans="2:12" ht="75" x14ac:dyDescent="0.25">
      <c r="B519" s="58" t="s">
        <v>971</v>
      </c>
      <c r="C519" s="58" t="s">
        <v>972</v>
      </c>
      <c r="D519" s="59" t="s">
        <v>31</v>
      </c>
      <c r="E519" s="50">
        <v>247.7</v>
      </c>
      <c r="F519" s="50">
        <v>247.7</v>
      </c>
      <c r="G519" s="50">
        <v>247.7</v>
      </c>
      <c r="H519" s="50" t="s">
        <v>1835</v>
      </c>
      <c r="I519" s="50">
        <v>177.6</v>
      </c>
      <c r="J519" s="50">
        <v>177.6</v>
      </c>
    </row>
    <row r="520" spans="2:12" ht="45" x14ac:dyDescent="0.25">
      <c r="B520" s="58" t="s">
        <v>973</v>
      </c>
      <c r="C520" s="58" t="s">
        <v>974</v>
      </c>
      <c r="D520" s="59" t="s">
        <v>31</v>
      </c>
      <c r="E520" s="50">
        <v>856.2</v>
      </c>
      <c r="F520" s="50">
        <v>856.2</v>
      </c>
      <c r="G520" s="50">
        <v>856.2</v>
      </c>
      <c r="H520" s="50" t="s">
        <v>1835</v>
      </c>
      <c r="I520" s="50">
        <v>644.5</v>
      </c>
      <c r="J520" s="50">
        <v>644.5</v>
      </c>
    </row>
    <row r="521" spans="2:12" ht="60" x14ac:dyDescent="0.25">
      <c r="B521" s="58" t="s">
        <v>975</v>
      </c>
      <c r="C521" s="58" t="s">
        <v>976</v>
      </c>
      <c r="D521" s="59" t="s">
        <v>31</v>
      </c>
      <c r="E521" s="50">
        <v>39</v>
      </c>
      <c r="F521" s="50">
        <v>39</v>
      </c>
      <c r="G521" s="50">
        <v>41.5</v>
      </c>
      <c r="H521" s="50">
        <v>20.3</v>
      </c>
      <c r="I521" s="50">
        <v>49.2</v>
      </c>
      <c r="J521" s="50">
        <v>49.2</v>
      </c>
    </row>
    <row r="522" spans="2:12" s="57" customFormat="1" ht="90" x14ac:dyDescent="0.25">
      <c r="B522" s="62" t="s">
        <v>977</v>
      </c>
      <c r="C522" s="62" t="s">
        <v>978</v>
      </c>
      <c r="D522" s="63" t="s">
        <v>31</v>
      </c>
      <c r="E522" s="56" t="s">
        <v>1835</v>
      </c>
      <c r="F522" s="56" t="s">
        <v>1835</v>
      </c>
      <c r="G522" s="56" t="s">
        <v>1835</v>
      </c>
      <c r="H522" s="56">
        <v>1.9</v>
      </c>
      <c r="I522" s="56" t="s">
        <v>1835</v>
      </c>
      <c r="J522" s="56" t="s">
        <v>1835</v>
      </c>
      <c r="L522" s="43"/>
    </row>
    <row r="523" spans="2:12" s="57" customFormat="1" ht="60" x14ac:dyDescent="0.25">
      <c r="B523" s="62" t="s">
        <v>979</v>
      </c>
      <c r="C523" s="62" t="s">
        <v>980</v>
      </c>
      <c r="D523" s="63" t="s">
        <v>31</v>
      </c>
      <c r="E523" s="56" t="s">
        <v>1835</v>
      </c>
      <c r="F523" s="56" t="s">
        <v>1835</v>
      </c>
      <c r="G523" s="56" t="s">
        <v>1835</v>
      </c>
      <c r="H523" s="56">
        <v>0.1</v>
      </c>
      <c r="I523" s="56" t="s">
        <v>1835</v>
      </c>
      <c r="J523" s="56" t="s">
        <v>1835</v>
      </c>
      <c r="L523" s="43"/>
    </row>
    <row r="524" spans="2:12" s="57" customFormat="1" ht="75" x14ac:dyDescent="0.25">
      <c r="B524" s="62" t="s">
        <v>981</v>
      </c>
      <c r="C524" s="62" t="s">
        <v>982</v>
      </c>
      <c r="D524" s="63" t="s">
        <v>31</v>
      </c>
      <c r="E524" s="56">
        <v>651.20000000000005</v>
      </c>
      <c r="F524" s="56">
        <v>651.20000000000005</v>
      </c>
      <c r="G524" s="56">
        <v>719</v>
      </c>
      <c r="H524" s="56">
        <v>58.2</v>
      </c>
      <c r="I524" s="56">
        <v>403.5</v>
      </c>
      <c r="J524" s="56">
        <v>403.5</v>
      </c>
      <c r="L524" s="43"/>
    </row>
    <row r="525" spans="2:12" ht="90" x14ac:dyDescent="0.25">
      <c r="B525" s="58" t="s">
        <v>983</v>
      </c>
      <c r="C525" s="58" t="s">
        <v>984</v>
      </c>
      <c r="D525" s="59" t="s">
        <v>31</v>
      </c>
      <c r="E525" s="50">
        <v>513.5</v>
      </c>
      <c r="F525" s="50">
        <v>513.5</v>
      </c>
      <c r="G525" s="50">
        <v>513.5</v>
      </c>
      <c r="H525" s="50" t="s">
        <v>1835</v>
      </c>
      <c r="I525" s="50">
        <v>350.4</v>
      </c>
      <c r="J525" s="50">
        <v>350.4</v>
      </c>
    </row>
    <row r="526" spans="2:12" ht="60" x14ac:dyDescent="0.25">
      <c r="B526" s="58" t="s">
        <v>985</v>
      </c>
      <c r="C526" s="58" t="s">
        <v>986</v>
      </c>
      <c r="D526" s="59" t="s">
        <v>31</v>
      </c>
      <c r="E526" s="50" t="s">
        <v>1835</v>
      </c>
      <c r="F526" s="50" t="s">
        <v>1835</v>
      </c>
      <c r="G526" s="50" t="s">
        <v>1835</v>
      </c>
      <c r="H526" s="50" t="s">
        <v>1835</v>
      </c>
      <c r="I526" s="50">
        <v>11.2</v>
      </c>
      <c r="J526" s="50">
        <v>11.2</v>
      </c>
    </row>
    <row r="527" spans="2:12" ht="60" x14ac:dyDescent="0.25">
      <c r="B527" s="58" t="s">
        <v>987</v>
      </c>
      <c r="C527" s="58" t="s">
        <v>988</v>
      </c>
      <c r="D527" s="59" t="s">
        <v>31</v>
      </c>
      <c r="E527" s="50">
        <v>256.2</v>
      </c>
      <c r="F527" s="50">
        <v>256.2</v>
      </c>
      <c r="G527" s="50">
        <v>256.2</v>
      </c>
      <c r="H527" s="50" t="s">
        <v>1835</v>
      </c>
      <c r="I527" s="50">
        <v>56.2</v>
      </c>
      <c r="J527" s="50">
        <v>56.2</v>
      </c>
    </row>
    <row r="528" spans="2:12" x14ac:dyDescent="0.25">
      <c r="B528" s="58" t="s">
        <v>989</v>
      </c>
      <c r="C528" s="58" t="s">
        <v>990</v>
      </c>
      <c r="D528" s="59" t="s">
        <v>31</v>
      </c>
      <c r="E528" s="50">
        <v>26.4</v>
      </c>
      <c r="F528" s="50">
        <v>26.4</v>
      </c>
      <c r="G528" s="50">
        <v>26.4</v>
      </c>
      <c r="H528" s="50" t="s">
        <v>1835</v>
      </c>
      <c r="I528" s="50" t="s">
        <v>1835</v>
      </c>
      <c r="J528" s="50" t="s">
        <v>1835</v>
      </c>
    </row>
    <row r="529" spans="2:10" ht="30" x14ac:dyDescent="0.25">
      <c r="B529" s="58" t="s">
        <v>991</v>
      </c>
      <c r="C529" s="58" t="s">
        <v>992</v>
      </c>
      <c r="D529" s="59" t="s">
        <v>31</v>
      </c>
      <c r="E529" s="50">
        <v>17525.900000000001</v>
      </c>
      <c r="F529" s="50">
        <v>17525.900000000001</v>
      </c>
      <c r="G529" s="50">
        <v>17525.900000000001</v>
      </c>
      <c r="H529" s="50">
        <v>89</v>
      </c>
      <c r="I529" s="50">
        <v>9586.5</v>
      </c>
      <c r="J529" s="50">
        <v>9586.5</v>
      </c>
    </row>
    <row r="530" spans="2:10" ht="30" x14ac:dyDescent="0.25">
      <c r="B530" s="58" t="s">
        <v>993</v>
      </c>
      <c r="C530" s="58" t="s">
        <v>994</v>
      </c>
      <c r="D530" s="59" t="s">
        <v>31</v>
      </c>
      <c r="E530" s="50">
        <v>6470.1</v>
      </c>
      <c r="F530" s="50">
        <v>6470.1</v>
      </c>
      <c r="G530" s="50">
        <v>6470.5</v>
      </c>
      <c r="H530" s="50">
        <v>0.5</v>
      </c>
      <c r="I530" s="50">
        <v>6688.9</v>
      </c>
      <c r="J530" s="50">
        <v>6688.9</v>
      </c>
    </row>
    <row r="531" spans="2:10" ht="60" x14ac:dyDescent="0.25">
      <c r="B531" s="58" t="s">
        <v>995</v>
      </c>
      <c r="C531" s="58" t="s">
        <v>996</v>
      </c>
      <c r="D531" s="59" t="s">
        <v>31</v>
      </c>
      <c r="E531" s="50">
        <v>215</v>
      </c>
      <c r="F531" s="50">
        <v>215</v>
      </c>
      <c r="G531" s="50">
        <v>215</v>
      </c>
      <c r="H531" s="50" t="s">
        <v>1835</v>
      </c>
      <c r="I531" s="50">
        <v>77.900000000000006</v>
      </c>
      <c r="J531" s="50">
        <v>77.900000000000006</v>
      </c>
    </row>
    <row r="532" spans="2:10" ht="75" x14ac:dyDescent="0.25">
      <c r="B532" s="58" t="s">
        <v>997</v>
      </c>
      <c r="C532" s="58" t="s">
        <v>998</v>
      </c>
      <c r="D532" s="59" t="s">
        <v>713</v>
      </c>
      <c r="E532" s="50">
        <v>8473.7000000000007</v>
      </c>
      <c r="F532" s="50">
        <v>8473.7000000000007</v>
      </c>
      <c r="G532" s="50">
        <v>8473.7000000000007</v>
      </c>
      <c r="H532" s="50">
        <v>3970.2</v>
      </c>
      <c r="I532" s="50">
        <v>3936.9</v>
      </c>
      <c r="J532" s="50">
        <v>3936.9</v>
      </c>
    </row>
    <row r="533" spans="2:10" ht="60" x14ac:dyDescent="0.25">
      <c r="B533" s="58" t="s">
        <v>999</v>
      </c>
      <c r="C533" s="58" t="s">
        <v>1000</v>
      </c>
      <c r="D533" s="59" t="s">
        <v>31</v>
      </c>
      <c r="E533" s="50">
        <v>8</v>
      </c>
      <c r="F533" s="50">
        <v>8</v>
      </c>
      <c r="G533" s="50">
        <v>8</v>
      </c>
      <c r="H533" s="50" t="s">
        <v>1835</v>
      </c>
      <c r="I533" s="50" t="s">
        <v>1835</v>
      </c>
      <c r="J533" s="50" t="s">
        <v>1835</v>
      </c>
    </row>
    <row r="534" spans="2:10" ht="45" x14ac:dyDescent="0.25">
      <c r="B534" s="48">
        <v>222219400</v>
      </c>
      <c r="C534" s="58" t="s">
        <v>1876</v>
      </c>
      <c r="D534" s="59" t="s">
        <v>31</v>
      </c>
      <c r="E534" s="50" t="s">
        <v>1835</v>
      </c>
      <c r="F534" s="50" t="s">
        <v>1835</v>
      </c>
      <c r="G534" s="50" t="s">
        <v>1835</v>
      </c>
      <c r="H534" s="50" t="s">
        <v>1835</v>
      </c>
      <c r="I534" s="50">
        <v>20</v>
      </c>
      <c r="J534" s="50">
        <v>20</v>
      </c>
    </row>
    <row r="535" spans="2:10" ht="60" x14ac:dyDescent="0.25">
      <c r="B535" s="58" t="s">
        <v>1001</v>
      </c>
      <c r="C535" s="58" t="s">
        <v>1002</v>
      </c>
      <c r="D535" s="59" t="s">
        <v>713</v>
      </c>
      <c r="E535" s="50">
        <v>32.299999999999997</v>
      </c>
      <c r="F535" s="50">
        <v>32.299999999999997</v>
      </c>
      <c r="G535" s="50">
        <v>32.299999999999997</v>
      </c>
      <c r="H535" s="50" t="s">
        <v>1835</v>
      </c>
      <c r="I535" s="50">
        <v>18.3</v>
      </c>
      <c r="J535" s="50">
        <v>18.3</v>
      </c>
    </row>
    <row r="536" spans="2:10" ht="90" x14ac:dyDescent="0.25">
      <c r="B536" s="58" t="s">
        <v>1003</v>
      </c>
      <c r="C536" s="58" t="s">
        <v>1004</v>
      </c>
      <c r="D536" s="59" t="s">
        <v>435</v>
      </c>
      <c r="E536" s="50">
        <v>169.6</v>
      </c>
      <c r="F536" s="50">
        <v>169.6</v>
      </c>
      <c r="G536" s="50">
        <v>169.6</v>
      </c>
      <c r="H536" s="50" t="s">
        <v>1835</v>
      </c>
      <c r="I536" s="50" t="s">
        <v>1835</v>
      </c>
      <c r="J536" s="50" t="s">
        <v>1835</v>
      </c>
    </row>
    <row r="537" spans="2:10" ht="45" x14ac:dyDescent="0.25">
      <c r="B537" s="58" t="s">
        <v>1005</v>
      </c>
      <c r="C537" s="58" t="s">
        <v>1006</v>
      </c>
      <c r="D537" s="59" t="s">
        <v>82</v>
      </c>
      <c r="E537" s="55">
        <v>1085</v>
      </c>
      <c r="F537" s="55">
        <v>1085</v>
      </c>
      <c r="G537" s="55">
        <v>1063</v>
      </c>
      <c r="H537" s="55">
        <v>243</v>
      </c>
      <c r="I537" s="55" t="s">
        <v>1908</v>
      </c>
      <c r="J537" s="55" t="s">
        <v>1908</v>
      </c>
    </row>
    <row r="538" spans="2:10" ht="60" x14ac:dyDescent="0.25">
      <c r="B538" s="58" t="s">
        <v>1007</v>
      </c>
      <c r="C538" s="58" t="s">
        <v>1008</v>
      </c>
      <c r="D538" s="59" t="s">
        <v>20</v>
      </c>
      <c r="E538" s="50">
        <v>29328</v>
      </c>
      <c r="F538" s="50">
        <v>29328</v>
      </c>
      <c r="G538" s="50">
        <v>28128</v>
      </c>
      <c r="H538" s="50">
        <v>2350</v>
      </c>
      <c r="I538" s="50">
        <v>7449</v>
      </c>
      <c r="J538" s="50">
        <v>7449</v>
      </c>
    </row>
    <row r="539" spans="2:10" ht="75" x14ac:dyDescent="0.25">
      <c r="B539" s="58" t="s">
        <v>1009</v>
      </c>
      <c r="C539" s="58" t="s">
        <v>1010</v>
      </c>
      <c r="D539" s="59" t="s">
        <v>82</v>
      </c>
      <c r="E539" s="55">
        <v>46532.2</v>
      </c>
      <c r="F539" s="55">
        <v>46532.2</v>
      </c>
      <c r="G539" s="55">
        <v>46532.2</v>
      </c>
      <c r="H539" s="55" t="s">
        <v>1835</v>
      </c>
      <c r="I539" s="55">
        <v>22472</v>
      </c>
      <c r="J539" s="55">
        <v>22472</v>
      </c>
    </row>
    <row r="540" spans="2:10" ht="45" x14ac:dyDescent="0.25">
      <c r="B540" s="58" t="s">
        <v>1011</v>
      </c>
      <c r="C540" s="58" t="s">
        <v>1012</v>
      </c>
      <c r="D540" s="59" t="s">
        <v>82</v>
      </c>
      <c r="E540" s="55">
        <v>292</v>
      </c>
      <c r="F540" s="55">
        <v>292</v>
      </c>
      <c r="G540" s="55">
        <v>292</v>
      </c>
      <c r="H540" s="55" t="s">
        <v>1835</v>
      </c>
      <c r="I540" s="55">
        <v>121</v>
      </c>
      <c r="J540" s="55">
        <v>121</v>
      </c>
    </row>
    <row r="541" spans="2:10" ht="60" x14ac:dyDescent="0.25">
      <c r="B541" s="58" t="s">
        <v>1013</v>
      </c>
      <c r="C541" s="58" t="s">
        <v>1014</v>
      </c>
      <c r="D541" s="59" t="s">
        <v>31</v>
      </c>
      <c r="E541" s="50">
        <v>152.69999999999999</v>
      </c>
      <c r="F541" s="50">
        <v>152.69999999999999</v>
      </c>
      <c r="G541" s="50">
        <v>160.1</v>
      </c>
      <c r="H541" s="50">
        <v>151.9</v>
      </c>
      <c r="I541" s="50">
        <v>96.3</v>
      </c>
      <c r="J541" s="50">
        <v>96.3</v>
      </c>
    </row>
    <row r="542" spans="2:10" ht="45" x14ac:dyDescent="0.25">
      <c r="B542" s="58" t="s">
        <v>1015</v>
      </c>
      <c r="C542" s="58" t="s">
        <v>1016</v>
      </c>
      <c r="D542" s="59" t="s">
        <v>20</v>
      </c>
      <c r="E542" s="50">
        <v>264388.8</v>
      </c>
      <c r="F542" s="50">
        <v>264388.8</v>
      </c>
      <c r="G542" s="50">
        <v>61465.4</v>
      </c>
      <c r="H542" s="50">
        <v>285285.7</v>
      </c>
      <c r="I542" s="50" t="s">
        <v>1909</v>
      </c>
      <c r="J542" s="50" t="s">
        <v>1909</v>
      </c>
    </row>
    <row r="543" spans="2:10" ht="30" x14ac:dyDescent="0.25">
      <c r="B543" s="58" t="s">
        <v>1017</v>
      </c>
      <c r="C543" s="58" t="s">
        <v>1018</v>
      </c>
      <c r="D543" s="59" t="s">
        <v>476</v>
      </c>
      <c r="E543" s="50">
        <v>356.3</v>
      </c>
      <c r="F543" s="50">
        <v>356.3</v>
      </c>
      <c r="G543" s="50">
        <v>356.3</v>
      </c>
      <c r="H543" s="50" t="s">
        <v>1835</v>
      </c>
      <c r="I543" s="50">
        <v>371.9</v>
      </c>
      <c r="J543" s="50">
        <v>371.9</v>
      </c>
    </row>
    <row r="544" spans="2:10" ht="45" x14ac:dyDescent="0.25">
      <c r="B544" s="58" t="s">
        <v>1019</v>
      </c>
      <c r="C544" s="58" t="s">
        <v>1020</v>
      </c>
      <c r="D544" s="59" t="s">
        <v>476</v>
      </c>
      <c r="E544" s="50">
        <v>3568.7</v>
      </c>
      <c r="F544" s="50">
        <v>3568.7</v>
      </c>
      <c r="G544" s="50">
        <v>3568.7</v>
      </c>
      <c r="H544" s="50" t="s">
        <v>1835</v>
      </c>
      <c r="I544" s="50">
        <v>1140.2</v>
      </c>
      <c r="J544" s="50">
        <v>1140.2</v>
      </c>
    </row>
    <row r="545" spans="2:10" ht="60" x14ac:dyDescent="0.25">
      <c r="B545" s="58" t="s">
        <v>1021</v>
      </c>
      <c r="C545" s="58" t="s">
        <v>1022</v>
      </c>
      <c r="D545" s="59" t="s">
        <v>20</v>
      </c>
      <c r="E545" s="50">
        <v>90522</v>
      </c>
      <c r="F545" s="50">
        <v>90522</v>
      </c>
      <c r="G545" s="50">
        <v>89676</v>
      </c>
      <c r="H545" s="50">
        <v>846</v>
      </c>
      <c r="I545" s="50" t="s">
        <v>1835</v>
      </c>
      <c r="J545" s="50" t="s">
        <v>1835</v>
      </c>
    </row>
    <row r="546" spans="2:10" ht="30" x14ac:dyDescent="0.25">
      <c r="B546" s="58" t="s">
        <v>1023</v>
      </c>
      <c r="C546" s="58" t="s">
        <v>1024</v>
      </c>
      <c r="D546" s="59" t="s">
        <v>31</v>
      </c>
      <c r="E546" s="50">
        <v>386.4</v>
      </c>
      <c r="F546" s="50">
        <v>386.4</v>
      </c>
      <c r="G546" s="50">
        <v>373.6</v>
      </c>
      <c r="H546" s="50">
        <v>26.1</v>
      </c>
      <c r="I546" s="50">
        <v>186.1</v>
      </c>
      <c r="J546" s="50">
        <v>186.1</v>
      </c>
    </row>
    <row r="547" spans="2:10" ht="45" x14ac:dyDescent="0.25">
      <c r="B547" s="58" t="s">
        <v>1025</v>
      </c>
      <c r="C547" s="58" t="s">
        <v>1026</v>
      </c>
      <c r="D547" s="59" t="s">
        <v>31</v>
      </c>
      <c r="E547" s="50" t="s">
        <v>1835</v>
      </c>
      <c r="F547" s="50" t="s">
        <v>1835</v>
      </c>
      <c r="G547" s="50" t="s">
        <v>1835</v>
      </c>
      <c r="H547" s="50">
        <v>0.7</v>
      </c>
      <c r="I547" s="50" t="s">
        <v>1835</v>
      </c>
      <c r="J547" s="50" t="s">
        <v>1835</v>
      </c>
    </row>
    <row r="548" spans="2:10" ht="30" x14ac:dyDescent="0.25">
      <c r="B548" s="58" t="s">
        <v>1027</v>
      </c>
      <c r="C548" s="58" t="s">
        <v>1028</v>
      </c>
      <c r="D548" s="59" t="s">
        <v>31</v>
      </c>
      <c r="E548" s="50">
        <v>411.2</v>
      </c>
      <c r="F548" s="50">
        <v>411.2</v>
      </c>
      <c r="G548" s="50">
        <v>408.7</v>
      </c>
      <c r="H548" s="50">
        <v>2.5</v>
      </c>
      <c r="I548" s="50">
        <v>1460</v>
      </c>
      <c r="J548" s="50">
        <v>1460</v>
      </c>
    </row>
    <row r="549" spans="2:10" ht="30" x14ac:dyDescent="0.25">
      <c r="B549" s="58" t="s">
        <v>1029</v>
      </c>
      <c r="C549" s="58" t="s">
        <v>1030</v>
      </c>
      <c r="D549" s="59" t="s">
        <v>82</v>
      </c>
      <c r="E549" s="55">
        <v>117</v>
      </c>
      <c r="F549" s="55">
        <v>117</v>
      </c>
      <c r="G549" s="55">
        <v>117</v>
      </c>
      <c r="H549" s="55" t="s">
        <v>1835</v>
      </c>
      <c r="I549" s="55">
        <v>143</v>
      </c>
      <c r="J549" s="55">
        <v>143</v>
      </c>
    </row>
    <row r="550" spans="2:10" ht="45" x14ac:dyDescent="0.25">
      <c r="B550" s="58" t="s">
        <v>1031</v>
      </c>
      <c r="C550" s="58" t="s">
        <v>1032</v>
      </c>
      <c r="D550" s="59" t="s">
        <v>31</v>
      </c>
      <c r="E550" s="50">
        <v>2781.1</v>
      </c>
      <c r="F550" s="50">
        <v>2671.2</v>
      </c>
      <c r="G550" s="50">
        <v>2295.5</v>
      </c>
      <c r="H550" s="50">
        <v>470.7</v>
      </c>
      <c r="I550" s="50">
        <v>845.4</v>
      </c>
      <c r="J550" s="50">
        <v>835.7</v>
      </c>
    </row>
    <row r="551" spans="2:10" x14ac:dyDescent="0.25">
      <c r="B551" s="104" t="s">
        <v>1862</v>
      </c>
      <c r="C551" s="104"/>
      <c r="D551" s="104"/>
      <c r="E551" s="104"/>
      <c r="F551" s="104"/>
      <c r="G551" s="104"/>
      <c r="H551" s="104"/>
      <c r="I551" s="104"/>
      <c r="J551" s="104"/>
    </row>
    <row r="552" spans="2:10" ht="90" x14ac:dyDescent="0.25">
      <c r="B552" s="58" t="s">
        <v>1033</v>
      </c>
      <c r="C552" s="58" t="s">
        <v>1034</v>
      </c>
      <c r="D552" s="59" t="s">
        <v>435</v>
      </c>
      <c r="E552" s="50">
        <v>564655</v>
      </c>
      <c r="F552" s="50">
        <v>564655</v>
      </c>
      <c r="G552" s="50">
        <v>564655</v>
      </c>
      <c r="H552" s="50" t="s">
        <v>1835</v>
      </c>
      <c r="I552" s="50" t="s">
        <v>1835</v>
      </c>
      <c r="J552" s="50" t="s">
        <v>1835</v>
      </c>
    </row>
    <row r="553" spans="2:10" x14ac:dyDescent="0.25">
      <c r="B553" s="54" t="s">
        <v>1933</v>
      </c>
      <c r="C553" s="58"/>
      <c r="D553" s="59"/>
      <c r="E553" s="50"/>
      <c r="F553" s="50"/>
      <c r="G553" s="50"/>
      <c r="H553" s="50"/>
      <c r="I553" s="50"/>
      <c r="J553" s="50"/>
    </row>
    <row r="554" spans="2:10" ht="105" x14ac:dyDescent="0.25">
      <c r="B554" s="58" t="s">
        <v>1035</v>
      </c>
      <c r="C554" s="58" t="s">
        <v>1036</v>
      </c>
      <c r="D554" s="59" t="s">
        <v>435</v>
      </c>
      <c r="E554" s="50">
        <v>91315.4</v>
      </c>
      <c r="F554" s="50">
        <v>91315.4</v>
      </c>
      <c r="G554" s="50">
        <v>88438.5</v>
      </c>
      <c r="H554" s="50" t="s">
        <v>1835</v>
      </c>
      <c r="I554" s="50">
        <v>56487.7</v>
      </c>
      <c r="J554" s="50">
        <v>56487.7</v>
      </c>
    </row>
    <row r="555" spans="2:10" ht="75" x14ac:dyDescent="0.25">
      <c r="B555" s="58" t="s">
        <v>1037</v>
      </c>
      <c r="C555" s="58" t="s">
        <v>1038</v>
      </c>
      <c r="D555" s="59" t="s">
        <v>435</v>
      </c>
      <c r="E555" s="50">
        <v>7872.7</v>
      </c>
      <c r="F555" s="50">
        <v>7872.7</v>
      </c>
      <c r="G555" s="50">
        <v>7872.7</v>
      </c>
      <c r="H555" s="50" t="s">
        <v>1835</v>
      </c>
      <c r="I555" s="50">
        <v>92612.4</v>
      </c>
      <c r="J555" s="50">
        <v>92612.4</v>
      </c>
    </row>
    <row r="556" spans="2:10" ht="30" x14ac:dyDescent="0.25">
      <c r="B556" s="58" t="s">
        <v>1039</v>
      </c>
      <c r="C556" s="58" t="s">
        <v>1040</v>
      </c>
      <c r="D556" s="59" t="s">
        <v>435</v>
      </c>
      <c r="E556" s="50">
        <v>3159.1</v>
      </c>
      <c r="F556" s="50">
        <v>3159.1</v>
      </c>
      <c r="G556" s="50">
        <v>3159.1</v>
      </c>
      <c r="H556" s="50" t="s">
        <v>1835</v>
      </c>
      <c r="I556" s="50" t="s">
        <v>1835</v>
      </c>
      <c r="J556" s="50" t="s">
        <v>1835</v>
      </c>
    </row>
    <row r="557" spans="2:10" ht="45" x14ac:dyDescent="0.25">
      <c r="B557" s="58" t="s">
        <v>1041</v>
      </c>
      <c r="C557" s="58" t="s">
        <v>1042</v>
      </c>
      <c r="D557" s="59" t="s">
        <v>31</v>
      </c>
      <c r="E557" s="50">
        <v>51.1</v>
      </c>
      <c r="F557" s="50">
        <v>51.1</v>
      </c>
      <c r="G557" s="50">
        <v>51.1</v>
      </c>
      <c r="H557" s="50" t="s">
        <v>1835</v>
      </c>
      <c r="I557" s="50" t="s">
        <v>1835</v>
      </c>
      <c r="J557" s="50" t="s">
        <v>1835</v>
      </c>
    </row>
    <row r="558" spans="2:10" ht="45" x14ac:dyDescent="0.25">
      <c r="B558" s="58" t="s">
        <v>1043</v>
      </c>
      <c r="C558" s="58" t="s">
        <v>1044</v>
      </c>
      <c r="D558" s="59" t="s">
        <v>31</v>
      </c>
      <c r="E558" s="50">
        <v>2129.5</v>
      </c>
      <c r="F558" s="50">
        <v>2129.5</v>
      </c>
      <c r="G558" s="50">
        <v>2073.1</v>
      </c>
      <c r="H558" s="50">
        <v>364.6</v>
      </c>
      <c r="I558" s="50">
        <v>2015.6</v>
      </c>
      <c r="J558" s="50">
        <v>2015.6</v>
      </c>
    </row>
    <row r="559" spans="2:10" ht="30" x14ac:dyDescent="0.25">
      <c r="B559" s="58" t="s">
        <v>1045</v>
      </c>
      <c r="C559" s="58" t="s">
        <v>1046</v>
      </c>
      <c r="D559" s="59" t="s">
        <v>82</v>
      </c>
      <c r="E559" s="55" t="s">
        <v>1835</v>
      </c>
      <c r="F559" s="55" t="s">
        <v>1835</v>
      </c>
      <c r="G559" s="55" t="s">
        <v>1835</v>
      </c>
      <c r="H559" s="55" t="s">
        <v>1835</v>
      </c>
      <c r="I559" s="55" t="s">
        <v>1835</v>
      </c>
      <c r="J559" s="55" t="s">
        <v>1835</v>
      </c>
    </row>
    <row r="560" spans="2:10" ht="60" x14ac:dyDescent="0.25">
      <c r="B560" s="58" t="s">
        <v>1047</v>
      </c>
      <c r="C560" s="58" t="s">
        <v>1048</v>
      </c>
      <c r="D560" s="59" t="s">
        <v>82</v>
      </c>
      <c r="E560" s="55">
        <v>40438505</v>
      </c>
      <c r="F560" s="55">
        <v>40438505</v>
      </c>
      <c r="G560" s="55">
        <v>42860262</v>
      </c>
      <c r="H560" s="55">
        <v>9045007</v>
      </c>
      <c r="I560" s="55">
        <v>35684388</v>
      </c>
      <c r="J560" s="55">
        <v>35684388</v>
      </c>
    </row>
    <row r="561" spans="2:10" ht="60" x14ac:dyDescent="0.25">
      <c r="B561" s="58" t="s">
        <v>1049</v>
      </c>
      <c r="C561" s="58" t="s">
        <v>1050</v>
      </c>
      <c r="D561" s="59" t="s">
        <v>82</v>
      </c>
      <c r="E561" s="55">
        <v>4710</v>
      </c>
      <c r="F561" s="55">
        <v>4710</v>
      </c>
      <c r="G561" s="55">
        <v>4710</v>
      </c>
      <c r="H561" s="55" t="s">
        <v>1835</v>
      </c>
      <c r="I561" s="55">
        <v>2180</v>
      </c>
      <c r="J561" s="55">
        <v>2180</v>
      </c>
    </row>
    <row r="562" spans="2:10" ht="30" x14ac:dyDescent="0.25">
      <c r="B562" s="58" t="s">
        <v>1051</v>
      </c>
      <c r="C562" s="58" t="s">
        <v>1052</v>
      </c>
      <c r="D562" s="59" t="s">
        <v>82</v>
      </c>
      <c r="E562" s="55">
        <v>68267</v>
      </c>
      <c r="F562" s="55">
        <v>68267</v>
      </c>
      <c r="G562" s="55">
        <v>32017</v>
      </c>
      <c r="H562" s="55">
        <v>36250</v>
      </c>
      <c r="I562" s="55" t="s">
        <v>1835</v>
      </c>
      <c r="J562" s="55" t="s">
        <v>1835</v>
      </c>
    </row>
    <row r="563" spans="2:10" x14ac:dyDescent="0.25">
      <c r="B563" s="58" t="s">
        <v>1053</v>
      </c>
      <c r="C563" s="58" t="s">
        <v>1054</v>
      </c>
      <c r="D563" s="59" t="s">
        <v>20</v>
      </c>
      <c r="E563" s="50" t="s">
        <v>1835</v>
      </c>
      <c r="F563" s="50" t="s">
        <v>1835</v>
      </c>
      <c r="G563" s="50" t="s">
        <v>1835</v>
      </c>
      <c r="H563" s="50" t="s">
        <v>1835</v>
      </c>
      <c r="I563" s="50">
        <v>238339</v>
      </c>
      <c r="J563" s="50">
        <v>238339</v>
      </c>
    </row>
    <row r="564" spans="2:10" ht="30" x14ac:dyDescent="0.25">
      <c r="B564" s="58" t="s">
        <v>1055</v>
      </c>
      <c r="C564" s="58" t="s">
        <v>1056</v>
      </c>
      <c r="D564" s="59" t="s">
        <v>20</v>
      </c>
      <c r="E564" s="50" t="s">
        <v>1835</v>
      </c>
      <c r="F564" s="50" t="s">
        <v>1835</v>
      </c>
      <c r="G564" s="50" t="s">
        <v>1835</v>
      </c>
      <c r="H564" s="50">
        <v>1475</v>
      </c>
      <c r="I564" s="50" t="s">
        <v>1835</v>
      </c>
      <c r="J564" s="50" t="s">
        <v>1835</v>
      </c>
    </row>
    <row r="565" spans="2:10" ht="60" x14ac:dyDescent="0.25">
      <c r="B565" s="58" t="s">
        <v>1057</v>
      </c>
      <c r="C565" s="58" t="s">
        <v>1911</v>
      </c>
      <c r="D565" s="59" t="s">
        <v>20</v>
      </c>
      <c r="E565" s="50" t="s">
        <v>1835</v>
      </c>
      <c r="F565" s="50" t="s">
        <v>1835</v>
      </c>
      <c r="G565" s="50">
        <v>400</v>
      </c>
      <c r="H565" s="50">
        <v>6266</v>
      </c>
      <c r="I565" s="50" t="s">
        <v>1835</v>
      </c>
      <c r="J565" s="50" t="s">
        <v>1835</v>
      </c>
    </row>
    <row r="566" spans="2:10" ht="45" x14ac:dyDescent="0.25">
      <c r="B566" s="58" t="s">
        <v>1058</v>
      </c>
      <c r="C566" s="58" t="s">
        <v>1059</v>
      </c>
      <c r="D566" s="59" t="s">
        <v>20</v>
      </c>
      <c r="E566" s="50" t="s">
        <v>1835</v>
      </c>
      <c r="F566" s="50" t="s">
        <v>1835</v>
      </c>
      <c r="G566" s="50">
        <v>610</v>
      </c>
      <c r="H566" s="50">
        <v>5170</v>
      </c>
      <c r="I566" s="50" t="s">
        <v>1835</v>
      </c>
      <c r="J566" s="50" t="s">
        <v>1835</v>
      </c>
    </row>
    <row r="567" spans="2:10" ht="30" x14ac:dyDescent="0.25">
      <c r="B567" s="58" t="s">
        <v>1060</v>
      </c>
      <c r="C567" s="58" t="s">
        <v>1061</v>
      </c>
      <c r="D567" s="59" t="s">
        <v>20</v>
      </c>
      <c r="E567" s="50">
        <v>37666</v>
      </c>
      <c r="F567" s="50">
        <v>37666</v>
      </c>
      <c r="G567" s="50">
        <v>37666</v>
      </c>
      <c r="H567" s="50" t="s">
        <v>1835</v>
      </c>
      <c r="I567" s="50">
        <v>21300</v>
      </c>
      <c r="J567" s="50">
        <v>21300</v>
      </c>
    </row>
    <row r="568" spans="2:10" ht="120" x14ac:dyDescent="0.25">
      <c r="B568" s="58" t="s">
        <v>1062</v>
      </c>
      <c r="C568" s="58" t="s">
        <v>1063</v>
      </c>
      <c r="D568" s="59" t="s">
        <v>20</v>
      </c>
      <c r="E568" s="50">
        <v>1363620</v>
      </c>
      <c r="F568" s="50">
        <v>1363620</v>
      </c>
      <c r="G568" s="50">
        <v>1973231</v>
      </c>
      <c r="H568" s="50">
        <v>47587</v>
      </c>
      <c r="I568" s="50" t="s">
        <v>1910</v>
      </c>
      <c r="J568" s="50" t="s">
        <v>1910</v>
      </c>
    </row>
    <row r="569" spans="2:10" ht="45" x14ac:dyDescent="0.25">
      <c r="B569" s="58" t="s">
        <v>1064</v>
      </c>
      <c r="C569" s="58" t="s">
        <v>1065</v>
      </c>
      <c r="D569" s="59" t="s">
        <v>476</v>
      </c>
      <c r="E569" s="50">
        <v>4186.3</v>
      </c>
      <c r="F569" s="50">
        <v>4186.3</v>
      </c>
      <c r="G569" s="50">
        <v>4186.3</v>
      </c>
      <c r="H569" s="50" t="s">
        <v>1835</v>
      </c>
      <c r="I569" s="50">
        <v>1274.5</v>
      </c>
      <c r="J569" s="50">
        <v>1274.5</v>
      </c>
    </row>
    <row r="570" spans="2:10" ht="90" x14ac:dyDescent="0.25">
      <c r="B570" s="58" t="s">
        <v>1066</v>
      </c>
      <c r="C570" s="58" t="s">
        <v>1067</v>
      </c>
      <c r="D570" s="59" t="s">
        <v>31</v>
      </c>
      <c r="E570" s="50">
        <v>4083.6</v>
      </c>
      <c r="F570" s="50">
        <v>4083.6</v>
      </c>
      <c r="G570" s="50">
        <v>4440.8</v>
      </c>
      <c r="H570" s="50">
        <v>80.400000000000006</v>
      </c>
      <c r="I570" s="50">
        <v>2718.9</v>
      </c>
      <c r="J570" s="50">
        <v>2718.9</v>
      </c>
    </row>
    <row r="571" spans="2:10" ht="60" x14ac:dyDescent="0.25">
      <c r="B571" s="58" t="s">
        <v>1068</v>
      </c>
      <c r="C571" s="58" t="s">
        <v>1069</v>
      </c>
      <c r="D571" s="59" t="s">
        <v>420</v>
      </c>
      <c r="E571" s="50">
        <v>2.5</v>
      </c>
      <c r="F571" s="50">
        <v>2.5</v>
      </c>
      <c r="G571" s="50">
        <v>2.5</v>
      </c>
      <c r="H571" s="50" t="s">
        <v>1835</v>
      </c>
      <c r="I571" s="50" t="s">
        <v>1835</v>
      </c>
      <c r="J571" s="50" t="s">
        <v>1835</v>
      </c>
    </row>
    <row r="572" spans="2:10" ht="75" x14ac:dyDescent="0.25">
      <c r="B572" s="58" t="s">
        <v>1070</v>
      </c>
      <c r="C572" s="58" t="s">
        <v>1071</v>
      </c>
      <c r="D572" s="59" t="s">
        <v>420</v>
      </c>
      <c r="E572" s="50">
        <v>2412</v>
      </c>
      <c r="F572" s="50">
        <v>2412</v>
      </c>
      <c r="G572" s="50">
        <v>2412</v>
      </c>
      <c r="H572" s="50"/>
      <c r="I572" s="50">
        <v>1692.8</v>
      </c>
      <c r="J572" s="50">
        <v>1692.8</v>
      </c>
    </row>
    <row r="573" spans="2:10" x14ac:dyDescent="0.25">
      <c r="B573" s="54" t="s">
        <v>1934</v>
      </c>
      <c r="C573" s="58"/>
      <c r="D573" s="59"/>
      <c r="E573" s="50"/>
      <c r="F573" s="50"/>
      <c r="G573" s="50"/>
      <c r="H573" s="50"/>
      <c r="I573" s="50"/>
      <c r="J573" s="50"/>
    </row>
    <row r="574" spans="2:10" ht="120" x14ac:dyDescent="0.25">
      <c r="B574" s="58" t="s">
        <v>1072</v>
      </c>
      <c r="C574" s="58" t="s">
        <v>1073</v>
      </c>
      <c r="D574" s="59" t="s">
        <v>623</v>
      </c>
      <c r="E574" s="50">
        <v>253039.6</v>
      </c>
      <c r="F574" s="50">
        <v>252106.6</v>
      </c>
      <c r="G574" s="50">
        <v>255037.2</v>
      </c>
      <c r="H574" s="50">
        <v>15621.7</v>
      </c>
      <c r="I574" s="50">
        <v>181722.5</v>
      </c>
      <c r="J574" s="50">
        <v>180493</v>
      </c>
    </row>
    <row r="575" spans="2:10" ht="105" x14ac:dyDescent="0.25">
      <c r="B575" s="58" t="s">
        <v>1074</v>
      </c>
      <c r="C575" s="58" t="s">
        <v>1075</v>
      </c>
      <c r="D575" s="59" t="s">
        <v>623</v>
      </c>
      <c r="E575" s="50">
        <v>58209.9</v>
      </c>
      <c r="F575" s="50">
        <v>58209.9</v>
      </c>
      <c r="G575" s="50">
        <v>58108.3</v>
      </c>
      <c r="H575" s="50">
        <v>101.6</v>
      </c>
      <c r="I575" s="50">
        <v>38928</v>
      </c>
      <c r="J575" s="50">
        <v>38928</v>
      </c>
    </row>
    <row r="576" spans="2:10" ht="90" x14ac:dyDescent="0.25">
      <c r="B576" s="58" t="s">
        <v>1076</v>
      </c>
      <c r="C576" s="58" t="s">
        <v>1077</v>
      </c>
      <c r="D576" s="59" t="s">
        <v>623</v>
      </c>
      <c r="E576" s="50">
        <v>1213.2</v>
      </c>
      <c r="F576" s="50">
        <v>1213.2</v>
      </c>
      <c r="G576" s="50">
        <v>1213.2</v>
      </c>
      <c r="H576" s="50" t="s">
        <v>1835</v>
      </c>
      <c r="I576" s="50">
        <v>1302.3</v>
      </c>
      <c r="J576" s="50">
        <v>1302.3</v>
      </c>
    </row>
    <row r="577" spans="2:10" ht="135" x14ac:dyDescent="0.25">
      <c r="B577" s="58" t="s">
        <v>1078</v>
      </c>
      <c r="C577" s="58" t="s">
        <v>1079</v>
      </c>
      <c r="D577" s="59" t="s">
        <v>20</v>
      </c>
      <c r="E577" s="50">
        <v>1888</v>
      </c>
      <c r="F577" s="50">
        <v>1888</v>
      </c>
      <c r="G577" s="50">
        <v>1910</v>
      </c>
      <c r="H577" s="50">
        <v>70</v>
      </c>
      <c r="I577" s="50">
        <v>3021.9</v>
      </c>
      <c r="J577" s="50">
        <v>3021.9</v>
      </c>
    </row>
    <row r="578" spans="2:10" ht="60" x14ac:dyDescent="0.25">
      <c r="B578" s="58" t="s">
        <v>1080</v>
      </c>
      <c r="C578" s="58" t="s">
        <v>1081</v>
      </c>
      <c r="D578" s="59" t="s">
        <v>20</v>
      </c>
      <c r="E578" s="50">
        <v>461000</v>
      </c>
      <c r="F578" s="50">
        <v>461000</v>
      </c>
      <c r="G578" s="50">
        <v>461000</v>
      </c>
      <c r="H578" s="50" t="s">
        <v>1835</v>
      </c>
      <c r="I578" s="50" t="s">
        <v>1835</v>
      </c>
      <c r="J578" s="50" t="s">
        <v>1835</v>
      </c>
    </row>
    <row r="579" spans="2:10" ht="30" x14ac:dyDescent="0.25">
      <c r="B579" s="58" t="s">
        <v>1082</v>
      </c>
      <c r="C579" s="58" t="s">
        <v>1083</v>
      </c>
      <c r="D579" s="59" t="s">
        <v>6</v>
      </c>
      <c r="E579" s="50">
        <v>2293.3000000000002</v>
      </c>
      <c r="F579" s="50">
        <v>732.5</v>
      </c>
      <c r="G579" s="50">
        <v>1084.3</v>
      </c>
      <c r="H579" s="50">
        <v>338</v>
      </c>
      <c r="I579" s="50">
        <v>1582</v>
      </c>
      <c r="J579" s="50">
        <v>407.3</v>
      </c>
    </row>
    <row r="580" spans="2:10" ht="45" x14ac:dyDescent="0.25">
      <c r="B580" s="58" t="s">
        <v>1084</v>
      </c>
      <c r="C580" s="58" t="s">
        <v>1085</v>
      </c>
      <c r="D580" s="59" t="s">
        <v>6</v>
      </c>
      <c r="E580" s="50">
        <v>2539.3000000000002</v>
      </c>
      <c r="F580" s="50">
        <v>2294.4</v>
      </c>
      <c r="G580" s="50">
        <v>2325.4</v>
      </c>
      <c r="H580" s="50">
        <v>86.4</v>
      </c>
      <c r="I580" s="50">
        <v>2571.1999999999998</v>
      </c>
      <c r="J580" s="50">
        <v>2422.5</v>
      </c>
    </row>
    <row r="581" spans="2:10" x14ac:dyDescent="0.25">
      <c r="B581" s="58" t="s">
        <v>1086</v>
      </c>
      <c r="C581" s="58" t="s">
        <v>1087</v>
      </c>
      <c r="D581" s="59" t="s">
        <v>31</v>
      </c>
      <c r="E581" s="50">
        <v>26942.1</v>
      </c>
      <c r="F581" s="50">
        <v>26934.799999999999</v>
      </c>
      <c r="G581" s="50">
        <v>25180.1</v>
      </c>
      <c r="H581" s="50">
        <v>2346.6</v>
      </c>
      <c r="I581" s="50">
        <v>18409</v>
      </c>
      <c r="J581" s="50">
        <v>18409</v>
      </c>
    </row>
    <row r="582" spans="2:10" x14ac:dyDescent="0.25">
      <c r="B582" s="58" t="s">
        <v>1088</v>
      </c>
      <c r="C582" s="58" t="s">
        <v>1089</v>
      </c>
      <c r="D582" s="59" t="s">
        <v>31</v>
      </c>
      <c r="E582" s="50">
        <v>6567.4</v>
      </c>
      <c r="F582" s="50">
        <v>6213.6</v>
      </c>
      <c r="G582" s="50">
        <v>6088.5</v>
      </c>
      <c r="H582" s="50">
        <v>307.2</v>
      </c>
      <c r="I582" s="50">
        <v>3667.5</v>
      </c>
      <c r="J582" s="50">
        <v>3667.5</v>
      </c>
    </row>
    <row r="583" spans="2:10" ht="45" x14ac:dyDescent="0.25">
      <c r="B583" s="58" t="s">
        <v>1090</v>
      </c>
      <c r="C583" s="58" t="s">
        <v>1091</v>
      </c>
      <c r="D583" s="59" t="s">
        <v>31</v>
      </c>
      <c r="E583" s="50">
        <v>9059.5</v>
      </c>
      <c r="F583" s="50">
        <v>8958.5</v>
      </c>
      <c r="G583" s="50">
        <v>8909.1</v>
      </c>
      <c r="H583" s="50">
        <v>2358</v>
      </c>
      <c r="I583" s="50" t="s">
        <v>1912</v>
      </c>
      <c r="J583" s="50" t="s">
        <v>1913</v>
      </c>
    </row>
    <row r="584" spans="2:10" ht="75" x14ac:dyDescent="0.25">
      <c r="B584" s="58" t="s">
        <v>1092</v>
      </c>
      <c r="C584" s="58" t="s">
        <v>1093</v>
      </c>
      <c r="D584" s="59" t="s">
        <v>31</v>
      </c>
      <c r="E584" s="50">
        <v>72177.899999999994</v>
      </c>
      <c r="F584" s="50">
        <v>72143.899999999994</v>
      </c>
      <c r="G584" s="50">
        <v>30078.1</v>
      </c>
      <c r="H584" s="50">
        <v>46706.6</v>
      </c>
      <c r="I584" s="50">
        <v>59170.2</v>
      </c>
      <c r="J584" s="50">
        <v>59170.2</v>
      </c>
    </row>
    <row r="585" spans="2:10" ht="60" x14ac:dyDescent="0.25">
      <c r="B585" s="58" t="s">
        <v>1094</v>
      </c>
      <c r="C585" s="58" t="s">
        <v>1095</v>
      </c>
      <c r="D585" s="59" t="s">
        <v>31</v>
      </c>
      <c r="E585" s="50">
        <v>313.39999999999998</v>
      </c>
      <c r="F585" s="50">
        <v>313.39999999999998</v>
      </c>
      <c r="G585" s="50">
        <v>313.39999999999998</v>
      </c>
      <c r="H585" s="50" t="s">
        <v>1835</v>
      </c>
      <c r="I585" s="50">
        <v>10015.6</v>
      </c>
      <c r="J585" s="50">
        <v>10015.6</v>
      </c>
    </row>
    <row r="586" spans="2:10" ht="30" x14ac:dyDescent="0.25">
      <c r="B586" s="58" t="s">
        <v>1096</v>
      </c>
      <c r="C586" s="58" t="s">
        <v>1097</v>
      </c>
      <c r="D586" s="59" t="s">
        <v>31</v>
      </c>
      <c r="E586" s="50">
        <v>3374.6</v>
      </c>
      <c r="F586" s="50">
        <v>3374.6</v>
      </c>
      <c r="G586" s="50">
        <v>3374.6</v>
      </c>
      <c r="H586" s="50" t="s">
        <v>1835</v>
      </c>
      <c r="I586" s="50">
        <v>20060.400000000001</v>
      </c>
      <c r="J586" s="50">
        <v>20060.400000000001</v>
      </c>
    </row>
    <row r="587" spans="2:10" ht="45" x14ac:dyDescent="0.25">
      <c r="B587" s="58" t="s">
        <v>1098</v>
      </c>
      <c r="C587" s="58" t="s">
        <v>1099</v>
      </c>
      <c r="D587" s="59" t="s">
        <v>790</v>
      </c>
      <c r="E587" s="50">
        <v>31.8</v>
      </c>
      <c r="F587" s="50">
        <v>31.8</v>
      </c>
      <c r="G587" s="50">
        <v>30.7</v>
      </c>
      <c r="H587" s="50">
        <v>5.7</v>
      </c>
      <c r="I587" s="50">
        <v>74.599999999999994</v>
      </c>
      <c r="J587" s="50">
        <v>74.599999999999994</v>
      </c>
    </row>
    <row r="588" spans="2:10" ht="60" x14ac:dyDescent="0.25">
      <c r="B588" s="58" t="s">
        <v>1100</v>
      </c>
      <c r="C588" s="58" t="s">
        <v>1101</v>
      </c>
      <c r="D588" s="59" t="s">
        <v>420</v>
      </c>
      <c r="E588" s="50">
        <v>291</v>
      </c>
      <c r="F588" s="50">
        <v>291</v>
      </c>
      <c r="G588" s="50">
        <v>291</v>
      </c>
      <c r="H588" s="50" t="s">
        <v>1835</v>
      </c>
      <c r="I588" s="50">
        <v>10946.2</v>
      </c>
      <c r="J588" s="50">
        <v>10219.9</v>
      </c>
    </row>
    <row r="589" spans="2:10" x14ac:dyDescent="0.25">
      <c r="B589" s="54" t="s">
        <v>1935</v>
      </c>
      <c r="C589" s="58"/>
      <c r="D589" s="59"/>
      <c r="E589" s="50"/>
      <c r="F589" s="50"/>
      <c r="G589" s="50"/>
      <c r="H589" s="50"/>
      <c r="I589" s="50"/>
      <c r="J589" s="50"/>
    </row>
    <row r="590" spans="2:10" ht="90" x14ac:dyDescent="0.25">
      <c r="B590" s="58" t="s">
        <v>1102</v>
      </c>
      <c r="C590" s="58" t="s">
        <v>1103</v>
      </c>
      <c r="D590" s="59" t="s">
        <v>420</v>
      </c>
      <c r="E590" s="50">
        <v>10045.700000000001</v>
      </c>
      <c r="F590" s="50">
        <v>9583.1</v>
      </c>
      <c r="G590" s="50">
        <v>9225.7999999999993</v>
      </c>
      <c r="H590" s="50">
        <v>898.4</v>
      </c>
      <c r="I590" s="50">
        <v>4.7</v>
      </c>
      <c r="J590" s="50">
        <v>4.7</v>
      </c>
    </row>
    <row r="591" spans="2:10" ht="30" x14ac:dyDescent="0.25">
      <c r="B591" s="58" t="s">
        <v>1104</v>
      </c>
      <c r="C591" s="58" t="s">
        <v>1105</v>
      </c>
      <c r="D591" s="59" t="s">
        <v>31</v>
      </c>
      <c r="E591" s="50">
        <v>1321694</v>
      </c>
      <c r="F591" s="50">
        <v>1321691.7</v>
      </c>
      <c r="G591" s="50">
        <v>1323246.3999999999</v>
      </c>
      <c r="H591" s="50" t="s">
        <v>1835</v>
      </c>
      <c r="I591" s="50">
        <v>1082684.8999999999</v>
      </c>
      <c r="J591" s="50">
        <v>1082281</v>
      </c>
    </row>
    <row r="592" spans="2:10" ht="45" x14ac:dyDescent="0.25">
      <c r="B592" s="58" t="s">
        <v>1106</v>
      </c>
      <c r="C592" s="58" t="s">
        <v>1107</v>
      </c>
      <c r="D592" s="59" t="s">
        <v>31</v>
      </c>
      <c r="E592" s="50">
        <v>23754.9</v>
      </c>
      <c r="F592" s="50">
        <v>23754.2</v>
      </c>
      <c r="G592" s="50">
        <v>23750.6</v>
      </c>
      <c r="H592" s="50">
        <v>3.6</v>
      </c>
      <c r="I592" s="50">
        <v>2686.7</v>
      </c>
      <c r="J592" s="50">
        <v>2686</v>
      </c>
    </row>
    <row r="593" spans="2:10" ht="60" x14ac:dyDescent="0.25">
      <c r="B593" s="58" t="s">
        <v>1108</v>
      </c>
      <c r="C593" s="58" t="s">
        <v>1109</v>
      </c>
      <c r="D593" s="59" t="s">
        <v>420</v>
      </c>
      <c r="E593" s="50">
        <v>16.5</v>
      </c>
      <c r="F593" s="50">
        <v>16.5</v>
      </c>
      <c r="G593" s="50">
        <v>16.5</v>
      </c>
      <c r="H593" s="50" t="s">
        <v>1835</v>
      </c>
      <c r="I593" s="50">
        <v>25.2</v>
      </c>
      <c r="J593" s="50">
        <v>25.2</v>
      </c>
    </row>
    <row r="594" spans="2:10" ht="60" x14ac:dyDescent="0.25">
      <c r="B594" s="58" t="s">
        <v>1110</v>
      </c>
      <c r="C594" s="58" t="s">
        <v>1111</v>
      </c>
      <c r="D594" s="59" t="s">
        <v>31</v>
      </c>
      <c r="E594" s="50" t="s">
        <v>1835</v>
      </c>
      <c r="F594" s="50" t="s">
        <v>1835</v>
      </c>
      <c r="G594" s="50" t="s">
        <v>1835</v>
      </c>
      <c r="H594" s="50" t="s">
        <v>1835</v>
      </c>
      <c r="I594" s="50">
        <v>80</v>
      </c>
      <c r="J594" s="50">
        <v>80</v>
      </c>
    </row>
    <row r="595" spans="2:10" ht="120" x14ac:dyDescent="0.25">
      <c r="B595" s="58" t="s">
        <v>1112</v>
      </c>
      <c r="C595" s="58" t="s">
        <v>1113</v>
      </c>
      <c r="D595" s="59" t="s">
        <v>31</v>
      </c>
      <c r="E595" s="50">
        <v>2956.1</v>
      </c>
      <c r="F595" s="50">
        <v>2956.1</v>
      </c>
      <c r="G595" s="50">
        <v>3010.6</v>
      </c>
      <c r="H595" s="50">
        <v>40</v>
      </c>
      <c r="I595" s="50">
        <v>2316.6999999999998</v>
      </c>
      <c r="J595" s="50">
        <v>2310.5</v>
      </c>
    </row>
    <row r="596" spans="2:10" ht="45" x14ac:dyDescent="0.25">
      <c r="B596" s="58" t="s">
        <v>1114</v>
      </c>
      <c r="C596" s="58" t="s">
        <v>1115</v>
      </c>
      <c r="D596" s="59" t="s">
        <v>31</v>
      </c>
      <c r="E596" s="50">
        <v>10374</v>
      </c>
      <c r="F596" s="50">
        <v>10374</v>
      </c>
      <c r="G596" s="50">
        <v>10374</v>
      </c>
      <c r="H596" s="50" t="s">
        <v>1835</v>
      </c>
      <c r="I596" s="50">
        <v>21311.200000000001</v>
      </c>
      <c r="J596" s="50">
        <v>21311.200000000001</v>
      </c>
    </row>
    <row r="597" spans="2:10" ht="75" x14ac:dyDescent="0.25">
      <c r="B597" s="58" t="s">
        <v>1116</v>
      </c>
      <c r="C597" s="58" t="s">
        <v>1117</v>
      </c>
      <c r="D597" s="59" t="s">
        <v>31</v>
      </c>
      <c r="E597" s="50">
        <v>21994.7</v>
      </c>
      <c r="F597" s="50">
        <v>21994.7</v>
      </c>
      <c r="G597" s="50">
        <v>22093.7</v>
      </c>
      <c r="H597" s="50">
        <v>20</v>
      </c>
      <c r="I597" s="50">
        <v>46084.4</v>
      </c>
      <c r="J597" s="50">
        <v>46084.4</v>
      </c>
    </row>
    <row r="598" spans="2:10" ht="105" x14ac:dyDescent="0.25">
      <c r="B598" s="58" t="s">
        <v>1118</v>
      </c>
      <c r="C598" s="58" t="s">
        <v>1119</v>
      </c>
      <c r="D598" s="59" t="s">
        <v>31</v>
      </c>
      <c r="E598" s="50">
        <v>27924.400000000001</v>
      </c>
      <c r="F598" s="50">
        <v>27736.6</v>
      </c>
      <c r="G598" s="50">
        <v>28101.599999999999</v>
      </c>
      <c r="H598" s="50" t="s">
        <v>1835</v>
      </c>
      <c r="I598" s="50">
        <v>23046.2</v>
      </c>
      <c r="J598" s="50">
        <v>22726.3</v>
      </c>
    </row>
    <row r="599" spans="2:10" ht="60" x14ac:dyDescent="0.25">
      <c r="B599" s="58" t="s">
        <v>1120</v>
      </c>
      <c r="C599" s="58" t="s">
        <v>1121</v>
      </c>
      <c r="D599" s="59" t="s">
        <v>31</v>
      </c>
      <c r="E599" s="50">
        <v>723.4</v>
      </c>
      <c r="F599" s="50">
        <v>723.4</v>
      </c>
      <c r="G599" s="50">
        <v>991</v>
      </c>
      <c r="H599" s="50">
        <v>44.2</v>
      </c>
      <c r="I599" s="50">
        <v>921.2</v>
      </c>
      <c r="J599" s="50">
        <v>921.2</v>
      </c>
    </row>
    <row r="600" spans="2:10" ht="45" x14ac:dyDescent="0.25">
      <c r="B600" s="58" t="s">
        <v>1122</v>
      </c>
      <c r="C600" s="58" t="s">
        <v>1123</v>
      </c>
      <c r="D600" s="59" t="s">
        <v>31</v>
      </c>
      <c r="E600" s="50">
        <v>4423.5</v>
      </c>
      <c r="F600" s="50">
        <v>4423.5</v>
      </c>
      <c r="G600" s="50">
        <v>4325.5</v>
      </c>
      <c r="H600" s="50">
        <v>98</v>
      </c>
      <c r="I600" s="50">
        <v>490</v>
      </c>
      <c r="J600" s="50">
        <v>490</v>
      </c>
    </row>
    <row r="601" spans="2:10" ht="75" x14ac:dyDescent="0.25">
      <c r="B601" s="58" t="s">
        <v>1124</v>
      </c>
      <c r="C601" s="58" t="s">
        <v>1125</v>
      </c>
      <c r="D601" s="59" t="s">
        <v>31</v>
      </c>
      <c r="E601" s="50">
        <v>319.10000000000002</v>
      </c>
      <c r="F601" s="50">
        <v>319.10000000000002</v>
      </c>
      <c r="G601" s="50">
        <v>325.39999999999998</v>
      </c>
      <c r="H601" s="50">
        <v>4300</v>
      </c>
      <c r="I601" s="50">
        <v>1117.4000000000001</v>
      </c>
      <c r="J601" s="50">
        <v>1117.4000000000001</v>
      </c>
    </row>
    <row r="602" spans="2:10" ht="120" x14ac:dyDescent="0.25">
      <c r="B602" s="58" t="s">
        <v>1126</v>
      </c>
      <c r="C602" s="58" t="s">
        <v>1127</v>
      </c>
      <c r="D602" s="59" t="s">
        <v>31</v>
      </c>
      <c r="E602" s="50">
        <v>829.8</v>
      </c>
      <c r="F602" s="50">
        <v>829.8</v>
      </c>
      <c r="G602" s="50">
        <v>829.8</v>
      </c>
      <c r="H602" s="50" t="s">
        <v>1835</v>
      </c>
      <c r="I602" s="50">
        <v>537.4</v>
      </c>
      <c r="J602" s="50">
        <v>537.4</v>
      </c>
    </row>
    <row r="603" spans="2:10" ht="105" x14ac:dyDescent="0.25">
      <c r="B603" s="58" t="s">
        <v>1128</v>
      </c>
      <c r="C603" s="58" t="s">
        <v>1129</v>
      </c>
      <c r="D603" s="59" t="s">
        <v>31</v>
      </c>
      <c r="E603" s="50">
        <v>190.4</v>
      </c>
      <c r="F603" s="50">
        <v>190.4</v>
      </c>
      <c r="G603" s="50">
        <v>190.4</v>
      </c>
      <c r="H603" s="50" t="s">
        <v>1835</v>
      </c>
      <c r="I603" s="50">
        <v>75.7</v>
      </c>
      <c r="J603" s="50">
        <v>75.7</v>
      </c>
    </row>
    <row r="604" spans="2:10" ht="75" x14ac:dyDescent="0.25">
      <c r="B604" s="58" t="s">
        <v>1130</v>
      </c>
      <c r="C604" s="58" t="s">
        <v>1131</v>
      </c>
      <c r="D604" s="59" t="s">
        <v>31</v>
      </c>
      <c r="E604" s="50">
        <v>249998.4</v>
      </c>
      <c r="F604" s="50">
        <v>249998.4</v>
      </c>
      <c r="G604" s="50">
        <v>249998.4</v>
      </c>
      <c r="H604" s="50" t="s">
        <v>1835</v>
      </c>
      <c r="I604" s="50">
        <v>220037.2</v>
      </c>
      <c r="J604" s="50">
        <v>220037.2</v>
      </c>
    </row>
    <row r="605" spans="2:10" ht="60" x14ac:dyDescent="0.25">
      <c r="B605" s="58" t="s">
        <v>1132</v>
      </c>
      <c r="C605" s="58" t="s">
        <v>1133</v>
      </c>
      <c r="D605" s="59" t="s">
        <v>31</v>
      </c>
      <c r="E605" s="50">
        <v>655.4</v>
      </c>
      <c r="F605" s="50">
        <v>655.4</v>
      </c>
      <c r="G605" s="50">
        <v>655.4</v>
      </c>
      <c r="H605" s="50" t="s">
        <v>1835</v>
      </c>
      <c r="I605" s="50">
        <v>1508.5</v>
      </c>
      <c r="J605" s="50">
        <v>1508.5</v>
      </c>
    </row>
    <row r="606" spans="2:10" ht="90" x14ac:dyDescent="0.25">
      <c r="B606" s="58" t="s">
        <v>1134</v>
      </c>
      <c r="C606" s="58" t="s">
        <v>1135</v>
      </c>
      <c r="D606" s="59" t="s">
        <v>31</v>
      </c>
      <c r="E606" s="50">
        <v>3098</v>
      </c>
      <c r="F606" s="50">
        <v>3098</v>
      </c>
      <c r="G606" s="50">
        <v>3071</v>
      </c>
      <c r="H606" s="50">
        <v>239.6</v>
      </c>
      <c r="I606" s="50" t="s">
        <v>1914</v>
      </c>
      <c r="J606" s="50" t="s">
        <v>1914</v>
      </c>
    </row>
    <row r="607" spans="2:10" x14ac:dyDescent="0.25">
      <c r="B607" s="104" t="s">
        <v>1863</v>
      </c>
      <c r="C607" s="104"/>
      <c r="D607" s="104"/>
      <c r="E607" s="104"/>
      <c r="F607" s="104"/>
      <c r="G607" s="104"/>
      <c r="H607" s="104"/>
      <c r="I607" s="104"/>
      <c r="J607" s="104"/>
    </row>
    <row r="608" spans="2:10" ht="30" x14ac:dyDescent="0.25">
      <c r="B608" s="58" t="s">
        <v>1136</v>
      </c>
      <c r="C608" s="58" t="s">
        <v>1137</v>
      </c>
      <c r="D608" s="59" t="s">
        <v>31</v>
      </c>
      <c r="E608" s="50">
        <v>701.1</v>
      </c>
      <c r="F608" s="50">
        <v>697.9</v>
      </c>
      <c r="G608" s="50">
        <v>697.9</v>
      </c>
      <c r="H608" s="50">
        <v>89.2</v>
      </c>
      <c r="I608" s="50">
        <v>5.8</v>
      </c>
      <c r="J608" s="50" t="s">
        <v>1835</v>
      </c>
    </row>
    <row r="609" spans="2:10" x14ac:dyDescent="0.25">
      <c r="B609" s="58" t="s">
        <v>1138</v>
      </c>
      <c r="C609" s="58" t="s">
        <v>1139</v>
      </c>
      <c r="D609" s="59" t="s">
        <v>31</v>
      </c>
      <c r="E609" s="50">
        <v>4811.5</v>
      </c>
      <c r="F609" s="50">
        <v>4170.3</v>
      </c>
      <c r="G609" s="50">
        <v>4143.8999999999996</v>
      </c>
      <c r="H609" s="50">
        <v>1272.5999999999999</v>
      </c>
      <c r="I609" s="50" t="s">
        <v>1835</v>
      </c>
      <c r="J609" s="50" t="s">
        <v>1835</v>
      </c>
    </row>
    <row r="610" spans="2:10" ht="105" x14ac:dyDescent="0.25">
      <c r="B610" s="58" t="s">
        <v>1140</v>
      </c>
      <c r="C610" s="58" t="s">
        <v>1141</v>
      </c>
      <c r="D610" s="59" t="s">
        <v>31</v>
      </c>
      <c r="E610" s="50">
        <v>5644.8</v>
      </c>
      <c r="F610" s="50">
        <v>255.6</v>
      </c>
      <c r="G610" s="50" t="s">
        <v>1835</v>
      </c>
      <c r="H610" s="50">
        <v>77.8</v>
      </c>
      <c r="I610" s="50">
        <v>51307.6</v>
      </c>
      <c r="J610" s="50">
        <v>5020.6000000000004</v>
      </c>
    </row>
    <row r="611" spans="2:10" ht="105" x14ac:dyDescent="0.25">
      <c r="B611" s="58" t="s">
        <v>1142</v>
      </c>
      <c r="C611" s="58" t="s">
        <v>1143</v>
      </c>
      <c r="D611" s="59" t="s">
        <v>31</v>
      </c>
      <c r="E611" s="50">
        <v>229508.5</v>
      </c>
      <c r="F611" s="50">
        <v>16805.900000000001</v>
      </c>
      <c r="G611" s="50">
        <v>11193</v>
      </c>
      <c r="H611" s="50">
        <v>3022.1</v>
      </c>
      <c r="I611" s="50">
        <v>255930.6</v>
      </c>
      <c r="J611" s="50">
        <v>20562.2</v>
      </c>
    </row>
    <row r="612" spans="2:10" ht="45" x14ac:dyDescent="0.25">
      <c r="B612" s="58" t="s">
        <v>1144</v>
      </c>
      <c r="C612" s="58" t="s">
        <v>1145</v>
      </c>
      <c r="D612" s="59" t="s">
        <v>31</v>
      </c>
      <c r="E612" s="50">
        <v>1461.9</v>
      </c>
      <c r="F612" s="50">
        <v>1461.9</v>
      </c>
      <c r="G612" s="50">
        <v>1756.9</v>
      </c>
      <c r="H612" s="50" t="s">
        <v>1835</v>
      </c>
      <c r="I612" s="50" t="s">
        <v>1835</v>
      </c>
      <c r="J612" s="50" t="s">
        <v>1835</v>
      </c>
    </row>
    <row r="613" spans="2:10" ht="105" x14ac:dyDescent="0.25">
      <c r="B613" s="58" t="s">
        <v>1146</v>
      </c>
      <c r="C613" s="58" t="s">
        <v>1147</v>
      </c>
      <c r="D613" s="59" t="s">
        <v>31</v>
      </c>
      <c r="E613" s="50" t="s">
        <v>1835</v>
      </c>
      <c r="F613" s="50" t="s">
        <v>1835</v>
      </c>
      <c r="G613" s="50" t="s">
        <v>1835</v>
      </c>
      <c r="H613" s="50" t="s">
        <v>1835</v>
      </c>
      <c r="I613" s="50">
        <v>168.9</v>
      </c>
      <c r="J613" s="50">
        <v>168.9</v>
      </c>
    </row>
    <row r="614" spans="2:10" ht="75" x14ac:dyDescent="0.25">
      <c r="B614" s="58" t="s">
        <v>1148</v>
      </c>
      <c r="C614" s="58" t="s">
        <v>1149</v>
      </c>
      <c r="D614" s="59" t="s">
        <v>31</v>
      </c>
      <c r="E614" s="50">
        <v>856.6</v>
      </c>
      <c r="F614" s="50">
        <v>856.6</v>
      </c>
      <c r="G614" s="50">
        <v>856.6</v>
      </c>
      <c r="H614" s="50" t="s">
        <v>1835</v>
      </c>
      <c r="I614" s="50">
        <v>928.5</v>
      </c>
      <c r="J614" s="50">
        <v>928.5</v>
      </c>
    </row>
    <row r="615" spans="2:10" ht="30" x14ac:dyDescent="0.25">
      <c r="B615" s="58" t="s">
        <v>1150</v>
      </c>
      <c r="C615" s="58" t="s">
        <v>1151</v>
      </c>
      <c r="D615" s="59" t="s">
        <v>31</v>
      </c>
      <c r="E615" s="50">
        <v>11833.3</v>
      </c>
      <c r="F615" s="50">
        <v>11833.3</v>
      </c>
      <c r="G615" s="50">
        <v>11544.4</v>
      </c>
      <c r="H615" s="50">
        <v>288.89999999999998</v>
      </c>
      <c r="I615" s="50" t="s">
        <v>1835</v>
      </c>
      <c r="J615" s="50" t="s">
        <v>1835</v>
      </c>
    </row>
    <row r="616" spans="2:10" ht="90" x14ac:dyDescent="0.25">
      <c r="B616" s="58" t="s">
        <v>1152</v>
      </c>
      <c r="C616" s="58" t="s">
        <v>1153</v>
      </c>
      <c r="D616" s="59" t="s">
        <v>31</v>
      </c>
      <c r="E616" s="50">
        <v>203259.8</v>
      </c>
      <c r="F616" s="50">
        <v>191363.4</v>
      </c>
      <c r="G616" s="50">
        <v>187306.5</v>
      </c>
      <c r="H616" s="50">
        <v>3023.5</v>
      </c>
      <c r="I616" s="50">
        <v>229292.6</v>
      </c>
      <c r="J616" s="50">
        <v>217188.2</v>
      </c>
    </row>
    <row r="617" spans="2:10" x14ac:dyDescent="0.25">
      <c r="B617" s="54" t="s">
        <v>1936</v>
      </c>
      <c r="C617" s="58"/>
      <c r="D617" s="59"/>
      <c r="E617" s="50"/>
      <c r="F617" s="50"/>
      <c r="G617" s="50"/>
      <c r="H617" s="50"/>
      <c r="I617" s="50"/>
      <c r="J617" s="50"/>
    </row>
    <row r="618" spans="2:10" ht="90" x14ac:dyDescent="0.25">
      <c r="B618" s="58" t="s">
        <v>1154</v>
      </c>
      <c r="C618" s="58" t="s">
        <v>1155</v>
      </c>
      <c r="D618" s="59" t="s">
        <v>31</v>
      </c>
      <c r="E618" s="50">
        <v>15579.1</v>
      </c>
      <c r="F618" s="50">
        <v>15579.1</v>
      </c>
      <c r="G618" s="50">
        <v>15568.4</v>
      </c>
      <c r="H618" s="50">
        <v>2545</v>
      </c>
      <c r="I618" s="50">
        <v>10172.5</v>
      </c>
      <c r="J618" s="50">
        <v>10172.5</v>
      </c>
    </row>
    <row r="619" spans="2:10" ht="45" x14ac:dyDescent="0.25">
      <c r="B619" s="58" t="s">
        <v>1156</v>
      </c>
      <c r="C619" s="58" t="s">
        <v>1157</v>
      </c>
      <c r="D619" s="59" t="s">
        <v>31</v>
      </c>
      <c r="E619" s="50">
        <v>5587.6</v>
      </c>
      <c r="F619" s="50">
        <v>5587.6</v>
      </c>
      <c r="G619" s="50">
        <v>5587.6</v>
      </c>
      <c r="H619" s="50" t="s">
        <v>1835</v>
      </c>
      <c r="I619" s="50" t="s">
        <v>1835</v>
      </c>
      <c r="J619" s="50" t="s">
        <v>1835</v>
      </c>
    </row>
    <row r="620" spans="2:10" ht="45" x14ac:dyDescent="0.25">
      <c r="B620" s="58" t="s">
        <v>1158</v>
      </c>
      <c r="C620" s="58" t="s">
        <v>1159</v>
      </c>
      <c r="D620" s="59" t="s">
        <v>31</v>
      </c>
      <c r="E620" s="50">
        <v>2297.9</v>
      </c>
      <c r="F620" s="50">
        <v>2297.9</v>
      </c>
      <c r="G620" s="50">
        <v>2982.5</v>
      </c>
      <c r="H620" s="50" t="s">
        <v>1835</v>
      </c>
      <c r="I620" s="50">
        <v>13229.5</v>
      </c>
      <c r="J620" s="50">
        <v>13229.5</v>
      </c>
    </row>
    <row r="621" spans="2:10" ht="45" x14ac:dyDescent="0.25">
      <c r="B621" s="58" t="s">
        <v>1160</v>
      </c>
      <c r="C621" s="58" t="s">
        <v>1161</v>
      </c>
      <c r="D621" s="59" t="s">
        <v>31</v>
      </c>
      <c r="E621" s="50">
        <v>2252.3000000000002</v>
      </c>
      <c r="F621" s="50">
        <v>2252.3000000000002</v>
      </c>
      <c r="G621" s="50">
        <v>2252.3000000000002</v>
      </c>
      <c r="H621" s="50" t="s">
        <v>1835</v>
      </c>
      <c r="I621" s="50" t="s">
        <v>1835</v>
      </c>
      <c r="J621" s="50" t="s">
        <v>1835</v>
      </c>
    </row>
    <row r="622" spans="2:10" ht="60" x14ac:dyDescent="0.25">
      <c r="B622" s="58" t="s">
        <v>1162</v>
      </c>
      <c r="C622" s="58" t="s">
        <v>1163</v>
      </c>
      <c r="D622" s="59" t="s">
        <v>31</v>
      </c>
      <c r="E622" s="50">
        <v>5749</v>
      </c>
      <c r="F622" s="50">
        <v>5104.7</v>
      </c>
      <c r="G622" s="50">
        <v>5013.2</v>
      </c>
      <c r="H622" s="50">
        <v>119.5</v>
      </c>
      <c r="I622" s="50">
        <v>4454.5</v>
      </c>
      <c r="J622" s="50">
        <v>4156.1000000000004</v>
      </c>
    </row>
    <row r="623" spans="2:10" ht="75" x14ac:dyDescent="0.25">
      <c r="B623" s="58" t="s">
        <v>1164</v>
      </c>
      <c r="C623" s="58" t="s">
        <v>1165</v>
      </c>
      <c r="D623" s="59" t="s">
        <v>31</v>
      </c>
      <c r="E623" s="50" t="s">
        <v>1835</v>
      </c>
      <c r="F623" s="50" t="s">
        <v>1835</v>
      </c>
      <c r="G623" s="50" t="s">
        <v>1835</v>
      </c>
      <c r="H623" s="50" t="s">
        <v>1835</v>
      </c>
      <c r="I623" s="50">
        <v>117.8</v>
      </c>
      <c r="J623" s="50">
        <v>117.8</v>
      </c>
    </row>
    <row r="624" spans="2:10" ht="45" x14ac:dyDescent="0.25">
      <c r="B624" s="58" t="s">
        <v>1166</v>
      </c>
      <c r="C624" s="58" t="s">
        <v>1167</v>
      </c>
      <c r="D624" s="59" t="s">
        <v>31</v>
      </c>
      <c r="E624" s="50">
        <v>1752.3</v>
      </c>
      <c r="F624" s="50">
        <v>1752.3</v>
      </c>
      <c r="G624" s="50">
        <v>1752.3</v>
      </c>
      <c r="H624" s="50" t="s">
        <v>1835</v>
      </c>
      <c r="I624" s="50" t="s">
        <v>1835</v>
      </c>
      <c r="J624" s="50" t="s">
        <v>1835</v>
      </c>
    </row>
    <row r="625" spans="2:10" ht="30" x14ac:dyDescent="0.25">
      <c r="B625" s="58" t="s">
        <v>1168</v>
      </c>
      <c r="C625" s="58" t="s">
        <v>1169</v>
      </c>
      <c r="D625" s="59" t="s">
        <v>31</v>
      </c>
      <c r="E625" s="50">
        <v>1631.8</v>
      </c>
      <c r="F625" s="50">
        <v>1470.4</v>
      </c>
      <c r="G625" s="50">
        <v>1470.3</v>
      </c>
      <c r="H625" s="50" t="s">
        <v>1835</v>
      </c>
      <c r="I625" s="50">
        <v>0.1</v>
      </c>
      <c r="J625" s="50">
        <v>0.1</v>
      </c>
    </row>
    <row r="626" spans="2:10" ht="30" x14ac:dyDescent="0.25">
      <c r="B626" s="58" t="s">
        <v>1170</v>
      </c>
      <c r="C626" s="58" t="s">
        <v>1171</v>
      </c>
      <c r="D626" s="59" t="s">
        <v>31</v>
      </c>
      <c r="E626" s="50">
        <v>3.7</v>
      </c>
      <c r="F626" s="50">
        <v>3.7</v>
      </c>
      <c r="G626" s="50">
        <v>3.7</v>
      </c>
      <c r="H626" s="50" t="s">
        <v>1835</v>
      </c>
      <c r="I626" s="50" t="s">
        <v>1835</v>
      </c>
      <c r="J626" s="50" t="s">
        <v>1835</v>
      </c>
    </row>
    <row r="627" spans="2:10" ht="90" x14ac:dyDescent="0.25">
      <c r="B627" s="58" t="s">
        <v>1172</v>
      </c>
      <c r="C627" s="58" t="s">
        <v>1173</v>
      </c>
      <c r="D627" s="59" t="s">
        <v>31</v>
      </c>
      <c r="E627" s="50">
        <v>30904</v>
      </c>
      <c r="F627" s="50">
        <v>30904</v>
      </c>
      <c r="G627" s="50">
        <v>30904</v>
      </c>
      <c r="H627" s="50" t="s">
        <v>1835</v>
      </c>
      <c r="I627" s="50">
        <v>30040.799999999999</v>
      </c>
      <c r="J627" s="50">
        <v>30040.799999999999</v>
      </c>
    </row>
    <row r="628" spans="2:10" ht="105" x14ac:dyDescent="0.25">
      <c r="B628" s="58" t="s">
        <v>1174</v>
      </c>
      <c r="C628" s="58" t="s">
        <v>1175</v>
      </c>
      <c r="D628" s="59" t="s">
        <v>31</v>
      </c>
      <c r="E628" s="50" t="s">
        <v>1835</v>
      </c>
      <c r="F628" s="50" t="s">
        <v>1835</v>
      </c>
      <c r="G628" s="50" t="s">
        <v>1835</v>
      </c>
      <c r="H628" s="50" t="s">
        <v>1835</v>
      </c>
      <c r="I628" s="50">
        <v>7501.9</v>
      </c>
      <c r="J628" s="50">
        <v>7501.9</v>
      </c>
    </row>
    <row r="629" spans="2:10" ht="120" x14ac:dyDescent="0.25">
      <c r="B629" s="58" t="s">
        <v>1176</v>
      </c>
      <c r="C629" s="58" t="s">
        <v>1177</v>
      </c>
      <c r="D629" s="59" t="s">
        <v>31</v>
      </c>
      <c r="E629" s="50">
        <v>5608.3</v>
      </c>
      <c r="F629" s="50">
        <v>5608.3</v>
      </c>
      <c r="G629" s="50">
        <v>8059</v>
      </c>
      <c r="H629" s="50">
        <v>1370.1</v>
      </c>
      <c r="I629" s="50">
        <v>46886.8</v>
      </c>
      <c r="J629" s="50">
        <v>46886.8</v>
      </c>
    </row>
    <row r="630" spans="2:10" ht="60" x14ac:dyDescent="0.25">
      <c r="B630" s="58" t="s">
        <v>1178</v>
      </c>
      <c r="C630" s="58" t="s">
        <v>1179</v>
      </c>
      <c r="D630" s="59" t="s">
        <v>31</v>
      </c>
      <c r="E630" s="50">
        <v>168</v>
      </c>
      <c r="F630" s="50">
        <v>168</v>
      </c>
      <c r="G630" s="50">
        <v>168</v>
      </c>
      <c r="H630" s="50" t="s">
        <v>1835</v>
      </c>
      <c r="I630" s="50">
        <v>48</v>
      </c>
      <c r="J630" s="50">
        <v>48</v>
      </c>
    </row>
    <row r="631" spans="2:10" ht="30" x14ac:dyDescent="0.25">
      <c r="B631" s="58" t="s">
        <v>1180</v>
      </c>
      <c r="C631" s="58" t="s">
        <v>1181</v>
      </c>
      <c r="D631" s="59" t="s">
        <v>31</v>
      </c>
      <c r="E631" s="50">
        <v>6801.4</v>
      </c>
      <c r="F631" s="50">
        <v>6801.4</v>
      </c>
      <c r="G631" s="50">
        <v>7505</v>
      </c>
      <c r="H631" s="50">
        <v>1627</v>
      </c>
      <c r="I631" s="50">
        <v>11882.2</v>
      </c>
      <c r="J631" s="50">
        <v>11882.2</v>
      </c>
    </row>
    <row r="632" spans="2:10" ht="165" x14ac:dyDescent="0.25">
      <c r="B632" s="58" t="s">
        <v>1182</v>
      </c>
      <c r="C632" s="58" t="s">
        <v>1183</v>
      </c>
      <c r="D632" s="59" t="s">
        <v>31</v>
      </c>
      <c r="E632" s="50">
        <v>4036.2</v>
      </c>
      <c r="F632" s="50">
        <v>4036.2</v>
      </c>
      <c r="G632" s="50">
        <v>4036.2</v>
      </c>
      <c r="H632" s="50" t="s">
        <v>1835</v>
      </c>
      <c r="I632" s="50">
        <v>2907.2</v>
      </c>
      <c r="J632" s="50">
        <v>2907.2</v>
      </c>
    </row>
    <row r="633" spans="2:10" ht="105" x14ac:dyDescent="0.25">
      <c r="B633" s="58" t="s">
        <v>1184</v>
      </c>
      <c r="C633" s="58" t="s">
        <v>1185</v>
      </c>
      <c r="D633" s="59" t="s">
        <v>31</v>
      </c>
      <c r="E633" s="50" t="s">
        <v>1835</v>
      </c>
      <c r="F633" s="50" t="s">
        <v>1835</v>
      </c>
      <c r="G633" s="50" t="s">
        <v>1835</v>
      </c>
      <c r="H633" s="50" t="s">
        <v>1835</v>
      </c>
      <c r="I633" s="50" t="s">
        <v>1835</v>
      </c>
      <c r="J633" s="50" t="s">
        <v>1835</v>
      </c>
    </row>
    <row r="634" spans="2:10" ht="45" x14ac:dyDescent="0.25">
      <c r="B634" s="58" t="s">
        <v>1186</v>
      </c>
      <c r="C634" s="58" t="s">
        <v>1187</v>
      </c>
      <c r="D634" s="59" t="s">
        <v>31</v>
      </c>
      <c r="E634" s="50">
        <v>61.2</v>
      </c>
      <c r="F634" s="50">
        <v>61.2</v>
      </c>
      <c r="G634" s="50">
        <v>61.2</v>
      </c>
      <c r="H634" s="50">
        <v>6025.2</v>
      </c>
      <c r="I634" s="50">
        <v>4.9000000000000004</v>
      </c>
      <c r="J634" s="50">
        <v>4.9000000000000004</v>
      </c>
    </row>
    <row r="635" spans="2:10" ht="45" x14ac:dyDescent="0.25">
      <c r="B635" s="58" t="s">
        <v>1188</v>
      </c>
      <c r="C635" s="58" t="s">
        <v>1189</v>
      </c>
      <c r="D635" s="59" t="s">
        <v>31</v>
      </c>
      <c r="E635" s="50">
        <v>1331.9</v>
      </c>
      <c r="F635" s="50">
        <v>1281.3</v>
      </c>
      <c r="G635" s="50">
        <v>1281.3</v>
      </c>
      <c r="H635" s="50" t="s">
        <v>1835</v>
      </c>
      <c r="I635" s="50">
        <v>959.3</v>
      </c>
      <c r="J635" s="50">
        <v>812.6</v>
      </c>
    </row>
    <row r="636" spans="2:10" ht="45" x14ac:dyDescent="0.25">
      <c r="B636" s="58" t="s">
        <v>1190</v>
      </c>
      <c r="C636" s="58" t="s">
        <v>1191</v>
      </c>
      <c r="D636" s="59" t="s">
        <v>31</v>
      </c>
      <c r="E636" s="50">
        <v>26386.400000000001</v>
      </c>
      <c r="F636" s="50">
        <v>21411.8</v>
      </c>
      <c r="G636" s="50">
        <v>29495.1</v>
      </c>
      <c r="H636" s="50">
        <v>3883.1</v>
      </c>
      <c r="I636" s="50">
        <v>29780</v>
      </c>
      <c r="J636" s="50">
        <v>29768.9</v>
      </c>
    </row>
    <row r="637" spans="2:10" ht="45" x14ac:dyDescent="0.25">
      <c r="B637" s="58" t="s">
        <v>1192</v>
      </c>
      <c r="C637" s="58" t="s">
        <v>1193</v>
      </c>
      <c r="D637" s="59" t="s">
        <v>31</v>
      </c>
      <c r="E637" s="50">
        <v>836.1</v>
      </c>
      <c r="F637" s="50">
        <v>836.1</v>
      </c>
      <c r="G637" s="50">
        <v>836.1</v>
      </c>
      <c r="H637" s="50" t="s">
        <v>1835</v>
      </c>
      <c r="I637" s="50">
        <v>1232.5999999999999</v>
      </c>
      <c r="J637" s="50">
        <v>1232.5999999999999</v>
      </c>
    </row>
    <row r="638" spans="2:10" ht="45" x14ac:dyDescent="0.25">
      <c r="B638" s="58" t="s">
        <v>1194</v>
      </c>
      <c r="C638" s="58" t="s">
        <v>1195</v>
      </c>
      <c r="D638" s="59" t="s">
        <v>31</v>
      </c>
      <c r="E638" s="50" t="s">
        <v>1835</v>
      </c>
      <c r="F638" s="50" t="s">
        <v>1835</v>
      </c>
      <c r="G638" s="50" t="s">
        <v>1835</v>
      </c>
      <c r="H638" s="50">
        <v>136</v>
      </c>
      <c r="I638" s="50" t="s">
        <v>1835</v>
      </c>
      <c r="J638" s="50" t="s">
        <v>1835</v>
      </c>
    </row>
    <row r="639" spans="2:10" ht="60" x14ac:dyDescent="0.25">
      <c r="B639" s="58" t="s">
        <v>1196</v>
      </c>
      <c r="C639" s="58" t="s">
        <v>1197</v>
      </c>
      <c r="D639" s="59" t="s">
        <v>31</v>
      </c>
      <c r="E639" s="50">
        <v>516.29999999999995</v>
      </c>
      <c r="F639" s="50">
        <v>514.5</v>
      </c>
      <c r="G639" s="50">
        <v>549.70000000000005</v>
      </c>
      <c r="H639" s="50">
        <v>142.5</v>
      </c>
      <c r="I639" s="50">
        <v>605.29999999999995</v>
      </c>
      <c r="J639" s="50">
        <v>605.29999999999995</v>
      </c>
    </row>
    <row r="640" spans="2:10" ht="90" x14ac:dyDescent="0.25">
      <c r="B640" s="58" t="s">
        <v>1198</v>
      </c>
      <c r="C640" s="58" t="s">
        <v>1199</v>
      </c>
      <c r="D640" s="59" t="s">
        <v>31</v>
      </c>
      <c r="E640" s="50">
        <v>13.6</v>
      </c>
      <c r="F640" s="50">
        <v>13.6</v>
      </c>
      <c r="G640" s="50">
        <v>24.8</v>
      </c>
      <c r="H640" s="50" t="s">
        <v>1835</v>
      </c>
      <c r="I640" s="50">
        <v>17457.2</v>
      </c>
      <c r="J640" s="50">
        <v>12587.5</v>
      </c>
    </row>
    <row r="641" spans="2:10" ht="90" x14ac:dyDescent="0.25">
      <c r="B641" s="58" t="s">
        <v>1200</v>
      </c>
      <c r="C641" s="58" t="s">
        <v>1201</v>
      </c>
      <c r="D641" s="59" t="s">
        <v>31</v>
      </c>
      <c r="E641" s="50">
        <v>26050</v>
      </c>
      <c r="F641" s="50">
        <v>13412.9</v>
      </c>
      <c r="G641" s="50">
        <v>12039.9</v>
      </c>
      <c r="H641" s="50">
        <v>4772.6000000000004</v>
      </c>
      <c r="I641" s="50" t="s">
        <v>1835</v>
      </c>
      <c r="J641" s="50" t="s">
        <v>1835</v>
      </c>
    </row>
    <row r="642" spans="2:10" ht="60" x14ac:dyDescent="0.25">
      <c r="B642" s="58" t="s">
        <v>1202</v>
      </c>
      <c r="C642" s="58" t="s">
        <v>1203</v>
      </c>
      <c r="D642" s="59" t="s">
        <v>31</v>
      </c>
      <c r="E642" s="50">
        <v>31.5</v>
      </c>
      <c r="F642" s="50">
        <v>31.5</v>
      </c>
      <c r="G642" s="50">
        <v>7.8</v>
      </c>
      <c r="H642" s="50">
        <v>29.2</v>
      </c>
      <c r="I642" s="50">
        <v>10.199999999999999</v>
      </c>
      <c r="J642" s="50">
        <v>10.199999999999999</v>
      </c>
    </row>
    <row r="643" spans="2:10" ht="60" x14ac:dyDescent="0.25">
      <c r="B643" s="58" t="s">
        <v>1204</v>
      </c>
      <c r="C643" s="58" t="s">
        <v>1205</v>
      </c>
      <c r="D643" s="59" t="s">
        <v>31</v>
      </c>
      <c r="E643" s="50">
        <v>2113.6</v>
      </c>
      <c r="F643" s="50">
        <v>2113.6</v>
      </c>
      <c r="G643" s="50">
        <v>2113.6</v>
      </c>
      <c r="H643" s="50" t="s">
        <v>1835</v>
      </c>
      <c r="I643" s="50">
        <v>404</v>
      </c>
      <c r="J643" s="50">
        <v>404</v>
      </c>
    </row>
    <row r="644" spans="2:10" ht="30" x14ac:dyDescent="0.25">
      <c r="B644" s="58" t="s">
        <v>1206</v>
      </c>
      <c r="C644" s="58" t="s">
        <v>1207</v>
      </c>
      <c r="D644" s="59" t="s">
        <v>31</v>
      </c>
      <c r="E644" s="50">
        <v>680.2</v>
      </c>
      <c r="F644" s="50">
        <v>680.2</v>
      </c>
      <c r="G644" s="50">
        <v>680.2</v>
      </c>
      <c r="H644" s="50" t="s">
        <v>1835</v>
      </c>
      <c r="I644" s="50">
        <v>925.8</v>
      </c>
      <c r="J644" s="50">
        <v>925.8</v>
      </c>
    </row>
    <row r="645" spans="2:10" ht="30" x14ac:dyDescent="0.25">
      <c r="B645" s="58" t="s">
        <v>1208</v>
      </c>
      <c r="C645" s="58" t="s">
        <v>1209</v>
      </c>
      <c r="D645" s="59" t="s">
        <v>31</v>
      </c>
      <c r="E645" s="50" t="s">
        <v>1835</v>
      </c>
      <c r="F645" s="50" t="s">
        <v>1835</v>
      </c>
      <c r="G645" s="50" t="s">
        <v>1835</v>
      </c>
      <c r="H645" s="50">
        <v>0.1</v>
      </c>
      <c r="I645" s="50">
        <v>1282</v>
      </c>
      <c r="J645" s="50">
        <v>1282</v>
      </c>
    </row>
    <row r="646" spans="2:10" ht="75" x14ac:dyDescent="0.25">
      <c r="B646" s="58" t="s">
        <v>1210</v>
      </c>
      <c r="C646" s="58" t="s">
        <v>1211</v>
      </c>
      <c r="D646" s="59" t="s">
        <v>31</v>
      </c>
      <c r="E646" s="50">
        <v>1172.3</v>
      </c>
      <c r="F646" s="50">
        <v>1158.2</v>
      </c>
      <c r="G646" s="50">
        <v>1022.2</v>
      </c>
      <c r="H646" s="50">
        <v>242.7</v>
      </c>
      <c r="I646" s="50" t="s">
        <v>1835</v>
      </c>
      <c r="J646" s="50" t="s">
        <v>1835</v>
      </c>
    </row>
    <row r="647" spans="2:10" ht="30" x14ac:dyDescent="0.25">
      <c r="B647" s="58" t="s">
        <v>1212</v>
      </c>
      <c r="C647" s="58" t="s">
        <v>1213</v>
      </c>
      <c r="D647" s="59" t="s">
        <v>31</v>
      </c>
      <c r="E647" s="50" t="s">
        <v>1835</v>
      </c>
      <c r="F647" s="50" t="s">
        <v>1835</v>
      </c>
      <c r="G647" s="50" t="s">
        <v>1835</v>
      </c>
      <c r="H647" s="50" t="s">
        <v>1835</v>
      </c>
      <c r="I647" s="50">
        <v>1287.5</v>
      </c>
      <c r="J647" s="50">
        <v>1281.7</v>
      </c>
    </row>
    <row r="648" spans="2:10" ht="45" x14ac:dyDescent="0.25">
      <c r="B648" s="58" t="s">
        <v>1214</v>
      </c>
      <c r="C648" s="58" t="s">
        <v>1215</v>
      </c>
      <c r="D648" s="59" t="s">
        <v>31</v>
      </c>
      <c r="E648" s="50">
        <v>1248.4000000000001</v>
      </c>
      <c r="F648" s="50">
        <v>1158.3</v>
      </c>
      <c r="G648" s="50">
        <v>1158.3</v>
      </c>
      <c r="H648" s="50" t="s">
        <v>1835</v>
      </c>
      <c r="I648" s="50">
        <v>3092.9</v>
      </c>
      <c r="J648" s="50">
        <v>3092.9</v>
      </c>
    </row>
    <row r="649" spans="2:10" x14ac:dyDescent="0.25">
      <c r="B649" s="58" t="s">
        <v>1216</v>
      </c>
      <c r="C649" s="58" t="s">
        <v>1217</v>
      </c>
      <c r="D649" s="59" t="s">
        <v>31</v>
      </c>
      <c r="E649" s="50">
        <v>494.5</v>
      </c>
      <c r="F649" s="50">
        <v>494.5</v>
      </c>
      <c r="G649" s="50">
        <v>494.5</v>
      </c>
      <c r="H649" s="50" t="s">
        <v>1835</v>
      </c>
      <c r="I649" s="50">
        <v>23.5</v>
      </c>
      <c r="J649" s="50">
        <v>23.5</v>
      </c>
    </row>
    <row r="650" spans="2:10" ht="30" x14ac:dyDescent="0.25">
      <c r="B650" s="58" t="s">
        <v>1218</v>
      </c>
      <c r="C650" s="58" t="s">
        <v>1219</v>
      </c>
      <c r="D650" s="59" t="s">
        <v>31</v>
      </c>
      <c r="E650" s="50">
        <v>372.1</v>
      </c>
      <c r="F650" s="50">
        <v>304.60000000000002</v>
      </c>
      <c r="G650" s="50">
        <v>309.7</v>
      </c>
      <c r="H650" s="50" t="s">
        <v>1835</v>
      </c>
      <c r="I650" s="50">
        <v>86.1</v>
      </c>
      <c r="J650" s="50">
        <v>86.1</v>
      </c>
    </row>
    <row r="651" spans="2:10" ht="105" x14ac:dyDescent="0.25">
      <c r="B651" s="58" t="s">
        <v>1220</v>
      </c>
      <c r="C651" s="58" t="s">
        <v>1221</v>
      </c>
      <c r="D651" s="59" t="s">
        <v>31</v>
      </c>
      <c r="E651" s="50" t="s">
        <v>1835</v>
      </c>
      <c r="F651" s="50" t="s">
        <v>1835</v>
      </c>
      <c r="G651" s="50" t="s">
        <v>1835</v>
      </c>
      <c r="H651" s="50" t="s">
        <v>1835</v>
      </c>
      <c r="I651" s="50">
        <v>34.200000000000003</v>
      </c>
      <c r="J651" s="50">
        <v>34.200000000000003</v>
      </c>
    </row>
    <row r="652" spans="2:10" ht="105" x14ac:dyDescent="0.25">
      <c r="B652" s="58" t="s">
        <v>1222</v>
      </c>
      <c r="C652" s="58" t="s">
        <v>1223</v>
      </c>
      <c r="D652" s="59" t="s">
        <v>31</v>
      </c>
      <c r="E652" s="50">
        <v>208.5</v>
      </c>
      <c r="F652" s="50">
        <v>184.5</v>
      </c>
      <c r="G652" s="50">
        <v>115.2</v>
      </c>
      <c r="H652" s="50">
        <v>69.3</v>
      </c>
      <c r="I652" s="50">
        <v>265.3</v>
      </c>
      <c r="J652" s="50">
        <v>265.3</v>
      </c>
    </row>
    <row r="653" spans="2:10" ht="30" x14ac:dyDescent="0.25">
      <c r="B653" s="58" t="s">
        <v>1224</v>
      </c>
      <c r="C653" s="58" t="s">
        <v>1225</v>
      </c>
      <c r="D653" s="59" t="s">
        <v>31</v>
      </c>
      <c r="E653" s="50" t="s">
        <v>1835</v>
      </c>
      <c r="F653" s="50" t="s">
        <v>1835</v>
      </c>
      <c r="G653" s="50" t="s">
        <v>1835</v>
      </c>
      <c r="H653" s="50">
        <v>2.2999999999999998</v>
      </c>
      <c r="I653" s="50" t="s">
        <v>1835</v>
      </c>
      <c r="J653" s="50" t="s">
        <v>1835</v>
      </c>
    </row>
    <row r="654" spans="2:10" ht="75" x14ac:dyDescent="0.25">
      <c r="B654" s="58" t="s">
        <v>1226</v>
      </c>
      <c r="C654" s="58" t="s">
        <v>1227</v>
      </c>
      <c r="D654" s="59" t="s">
        <v>31</v>
      </c>
      <c r="E654" s="50" t="s">
        <v>1835</v>
      </c>
      <c r="F654" s="50" t="s">
        <v>1835</v>
      </c>
      <c r="G654" s="50" t="s">
        <v>1835</v>
      </c>
      <c r="H654" s="50" t="s">
        <v>1835</v>
      </c>
      <c r="I654" s="50">
        <v>0.5</v>
      </c>
      <c r="J654" s="50" t="s">
        <v>1835</v>
      </c>
    </row>
    <row r="655" spans="2:10" x14ac:dyDescent="0.25">
      <c r="B655" s="58" t="s">
        <v>1228</v>
      </c>
      <c r="C655" s="58" t="s">
        <v>1229</v>
      </c>
      <c r="D655" s="59" t="s">
        <v>31</v>
      </c>
      <c r="E655" s="50">
        <v>191.7</v>
      </c>
      <c r="F655" s="50">
        <v>191.7</v>
      </c>
      <c r="G655" s="50">
        <v>189.6</v>
      </c>
      <c r="H655" s="50">
        <v>10.4</v>
      </c>
      <c r="I655" s="50">
        <v>673.8</v>
      </c>
      <c r="J655" s="50">
        <v>673.8</v>
      </c>
    </row>
    <row r="656" spans="2:10" ht="60" x14ac:dyDescent="0.25">
      <c r="B656" s="58" t="s">
        <v>1230</v>
      </c>
      <c r="C656" s="58" t="s">
        <v>1231</v>
      </c>
      <c r="D656" s="59" t="s">
        <v>31</v>
      </c>
      <c r="E656" s="50">
        <v>53.5</v>
      </c>
      <c r="F656" s="50" t="s">
        <v>1835</v>
      </c>
      <c r="G656" s="50" t="s">
        <v>1835</v>
      </c>
      <c r="H656" s="50" t="s">
        <v>1835</v>
      </c>
      <c r="I656" s="50">
        <v>65.5</v>
      </c>
      <c r="J656" s="50" t="s">
        <v>1835</v>
      </c>
    </row>
    <row r="657" spans="2:10" ht="30" x14ac:dyDescent="0.25">
      <c r="B657" s="58" t="s">
        <v>1232</v>
      </c>
      <c r="C657" s="58" t="s">
        <v>1233</v>
      </c>
      <c r="D657" s="59" t="s">
        <v>31</v>
      </c>
      <c r="E657" s="50">
        <v>298</v>
      </c>
      <c r="F657" s="50">
        <v>298</v>
      </c>
      <c r="G657" s="50">
        <v>298</v>
      </c>
      <c r="H657" s="50" t="s">
        <v>1835</v>
      </c>
      <c r="I657" s="50" t="s">
        <v>1835</v>
      </c>
      <c r="J657" s="50" t="s">
        <v>1835</v>
      </c>
    </row>
    <row r="658" spans="2:10" ht="30" x14ac:dyDescent="0.25">
      <c r="B658" s="58" t="s">
        <v>1234</v>
      </c>
      <c r="C658" s="58" t="s">
        <v>1233</v>
      </c>
      <c r="D658" s="59" t="s">
        <v>31</v>
      </c>
      <c r="E658" s="50">
        <v>167.9</v>
      </c>
      <c r="F658" s="50">
        <v>167.9</v>
      </c>
      <c r="G658" s="50">
        <v>166.3</v>
      </c>
      <c r="H658" s="50" t="s">
        <v>1835</v>
      </c>
      <c r="I658" s="50">
        <v>412.8</v>
      </c>
      <c r="J658" s="50">
        <v>412.8</v>
      </c>
    </row>
    <row r="659" spans="2:10" x14ac:dyDescent="0.25">
      <c r="B659" s="104" t="s">
        <v>1864</v>
      </c>
      <c r="C659" s="104"/>
      <c r="D659" s="104"/>
      <c r="E659" s="104"/>
      <c r="F659" s="104"/>
      <c r="G659" s="104"/>
      <c r="H659" s="104"/>
      <c r="I659" s="104"/>
      <c r="J659" s="104"/>
    </row>
    <row r="660" spans="2:10" ht="30" x14ac:dyDescent="0.25">
      <c r="B660" s="58" t="s">
        <v>1235</v>
      </c>
      <c r="C660" s="58" t="s">
        <v>1236</v>
      </c>
      <c r="D660" s="59" t="s">
        <v>476</v>
      </c>
      <c r="E660" s="50">
        <v>20525.7</v>
      </c>
      <c r="F660" s="50">
        <v>20525.7</v>
      </c>
      <c r="G660" s="50">
        <v>20525.7</v>
      </c>
      <c r="H660" s="50">
        <v>98.2</v>
      </c>
      <c r="I660" s="50" t="s">
        <v>1915</v>
      </c>
      <c r="J660" s="50" t="s">
        <v>1916</v>
      </c>
    </row>
    <row r="661" spans="2:10" ht="45" x14ac:dyDescent="0.25">
      <c r="B661" s="58" t="s">
        <v>1237</v>
      </c>
      <c r="C661" s="58" t="s">
        <v>1238</v>
      </c>
      <c r="D661" s="59" t="s">
        <v>476</v>
      </c>
      <c r="E661" s="50">
        <v>5848.8</v>
      </c>
      <c r="F661" s="50">
        <v>5848.8</v>
      </c>
      <c r="G661" s="50">
        <v>4148.8</v>
      </c>
      <c r="H661" s="50" t="s">
        <v>1835</v>
      </c>
      <c r="I661" s="50">
        <v>2439.1</v>
      </c>
      <c r="J661" s="50">
        <v>2439.1</v>
      </c>
    </row>
    <row r="662" spans="2:10" ht="45" x14ac:dyDescent="0.25">
      <c r="B662" s="58" t="s">
        <v>1239</v>
      </c>
      <c r="C662" s="58" t="s">
        <v>1240</v>
      </c>
      <c r="D662" s="59" t="s">
        <v>31</v>
      </c>
      <c r="E662" s="50" t="s">
        <v>1835</v>
      </c>
      <c r="F662" s="50" t="s">
        <v>1835</v>
      </c>
      <c r="G662" s="50" t="s">
        <v>1835</v>
      </c>
      <c r="H662" s="50">
        <v>18.600000000000001</v>
      </c>
      <c r="I662" s="50">
        <v>175.9</v>
      </c>
      <c r="J662" s="50">
        <v>175.9</v>
      </c>
    </row>
    <row r="663" spans="2:10" x14ac:dyDescent="0.25">
      <c r="B663" s="58" t="s">
        <v>1241</v>
      </c>
      <c r="C663" s="58" t="s">
        <v>1242</v>
      </c>
      <c r="D663" s="59" t="s">
        <v>31</v>
      </c>
      <c r="E663" s="50" t="s">
        <v>1835</v>
      </c>
      <c r="F663" s="50" t="s">
        <v>1835</v>
      </c>
      <c r="G663" s="50" t="s">
        <v>1835</v>
      </c>
      <c r="H663" s="50" t="s">
        <v>1835</v>
      </c>
      <c r="I663" s="50">
        <v>3210.2</v>
      </c>
      <c r="J663" s="50">
        <v>3210.2</v>
      </c>
    </row>
    <row r="664" spans="2:10" ht="30" x14ac:dyDescent="0.25">
      <c r="B664" s="58" t="s">
        <v>1243</v>
      </c>
      <c r="C664" s="58" t="s">
        <v>1244</v>
      </c>
      <c r="D664" s="59" t="s">
        <v>31</v>
      </c>
      <c r="E664" s="50" t="s">
        <v>1835</v>
      </c>
      <c r="F664" s="50" t="s">
        <v>1835</v>
      </c>
      <c r="G664" s="50" t="s">
        <v>1835</v>
      </c>
      <c r="H664" s="50">
        <v>66</v>
      </c>
      <c r="I664" s="50" t="s">
        <v>1835</v>
      </c>
      <c r="J664" s="50" t="s">
        <v>1835</v>
      </c>
    </row>
    <row r="665" spans="2:10" ht="30" x14ac:dyDescent="0.25">
      <c r="B665" s="58" t="s">
        <v>1245</v>
      </c>
      <c r="C665" s="58" t="s">
        <v>1246</v>
      </c>
      <c r="D665" s="59" t="s">
        <v>31</v>
      </c>
      <c r="E665" s="50" t="s">
        <v>1835</v>
      </c>
      <c r="F665" s="50" t="s">
        <v>1835</v>
      </c>
      <c r="G665" s="50" t="s">
        <v>1835</v>
      </c>
      <c r="H665" s="50">
        <v>4.0999999999999996</v>
      </c>
      <c r="I665" s="50" t="s">
        <v>1835</v>
      </c>
      <c r="J665" s="50" t="s">
        <v>1835</v>
      </c>
    </row>
    <row r="666" spans="2:10" ht="30" x14ac:dyDescent="0.25">
      <c r="B666" s="58" t="s">
        <v>1247</v>
      </c>
      <c r="C666" s="58" t="s">
        <v>1248</v>
      </c>
      <c r="D666" s="59" t="s">
        <v>31</v>
      </c>
      <c r="E666" s="50">
        <v>2905.5</v>
      </c>
      <c r="F666" s="50">
        <v>2905.5</v>
      </c>
      <c r="G666" s="50">
        <v>2905.5</v>
      </c>
      <c r="H666" s="50" t="s">
        <v>1835</v>
      </c>
      <c r="I666" s="50">
        <v>3572.7</v>
      </c>
      <c r="J666" s="50">
        <v>3572.7</v>
      </c>
    </row>
    <row r="667" spans="2:10" ht="135" x14ac:dyDescent="0.25">
      <c r="B667" s="58" t="s">
        <v>1249</v>
      </c>
      <c r="C667" s="58" t="s">
        <v>1250</v>
      </c>
      <c r="D667" s="59" t="s">
        <v>31</v>
      </c>
      <c r="E667" s="50">
        <v>5429</v>
      </c>
      <c r="F667" s="50">
        <v>4662.7</v>
      </c>
      <c r="G667" s="50">
        <v>4715.6000000000004</v>
      </c>
      <c r="H667" s="50">
        <v>5.6</v>
      </c>
      <c r="I667" s="50">
        <v>48.6</v>
      </c>
      <c r="J667" s="50">
        <v>48.6</v>
      </c>
    </row>
    <row r="668" spans="2:10" ht="60" x14ac:dyDescent="0.25">
      <c r="B668" s="58" t="s">
        <v>1251</v>
      </c>
      <c r="C668" s="58" t="s">
        <v>1252</v>
      </c>
      <c r="D668" s="59" t="s">
        <v>31</v>
      </c>
      <c r="E668" s="50">
        <v>223.5</v>
      </c>
      <c r="F668" s="50">
        <v>223.5</v>
      </c>
      <c r="G668" s="50">
        <v>223.5</v>
      </c>
      <c r="H668" s="50">
        <v>8582.7999999999993</v>
      </c>
      <c r="I668" s="50">
        <v>452.8</v>
      </c>
      <c r="J668" s="50">
        <v>452.8</v>
      </c>
    </row>
    <row r="669" spans="2:10" ht="45" x14ac:dyDescent="0.25">
      <c r="B669" s="58" t="s">
        <v>1253</v>
      </c>
      <c r="C669" s="58" t="s">
        <v>1254</v>
      </c>
      <c r="D669" s="59" t="s">
        <v>31</v>
      </c>
      <c r="E669" s="50">
        <v>17648.2</v>
      </c>
      <c r="F669" s="50">
        <v>17535.400000000001</v>
      </c>
      <c r="G669" s="50">
        <v>17217.7</v>
      </c>
      <c r="H669" s="50">
        <v>5664.9</v>
      </c>
      <c r="I669" s="50">
        <v>5925.9</v>
      </c>
      <c r="J669" s="50">
        <v>5925.9</v>
      </c>
    </row>
    <row r="670" spans="2:10" x14ac:dyDescent="0.25">
      <c r="B670" s="54" t="s">
        <v>1937</v>
      </c>
      <c r="C670" s="58"/>
      <c r="D670" s="59"/>
      <c r="E670" s="50"/>
      <c r="F670" s="50"/>
      <c r="G670" s="50"/>
      <c r="H670" s="50"/>
      <c r="I670" s="50"/>
      <c r="J670" s="50"/>
    </row>
    <row r="671" spans="2:10" ht="75" x14ac:dyDescent="0.25">
      <c r="B671" s="58" t="s">
        <v>1255</v>
      </c>
      <c r="C671" s="58" t="s">
        <v>1256</v>
      </c>
      <c r="D671" s="59" t="s">
        <v>31</v>
      </c>
      <c r="E671" s="50" t="s">
        <v>1835</v>
      </c>
      <c r="F671" s="50" t="s">
        <v>1835</v>
      </c>
      <c r="G671" s="50" t="s">
        <v>1835</v>
      </c>
      <c r="H671" s="50" t="s">
        <v>1835</v>
      </c>
      <c r="I671" s="50">
        <v>12088</v>
      </c>
      <c r="J671" s="50">
        <v>12088</v>
      </c>
    </row>
    <row r="672" spans="2:10" ht="45" x14ac:dyDescent="0.25">
      <c r="B672" s="58" t="s">
        <v>1257</v>
      </c>
      <c r="C672" s="58" t="s">
        <v>1258</v>
      </c>
      <c r="D672" s="59" t="s">
        <v>82</v>
      </c>
      <c r="E672" s="55">
        <v>409</v>
      </c>
      <c r="F672" s="55">
        <v>409</v>
      </c>
      <c r="G672" s="55">
        <v>409</v>
      </c>
      <c r="H672" s="55" t="s">
        <v>1835</v>
      </c>
      <c r="I672" s="55">
        <v>84</v>
      </c>
      <c r="J672" s="55">
        <v>84</v>
      </c>
    </row>
    <row r="673" spans="2:10" ht="45" x14ac:dyDescent="0.25">
      <c r="B673" s="58" t="s">
        <v>1259</v>
      </c>
      <c r="C673" s="58" t="s">
        <v>1260</v>
      </c>
      <c r="D673" s="59" t="s">
        <v>82</v>
      </c>
      <c r="E673" s="55">
        <v>9</v>
      </c>
      <c r="F673" s="55">
        <v>9</v>
      </c>
      <c r="G673" s="55">
        <v>9</v>
      </c>
      <c r="H673" s="55" t="s">
        <v>1835</v>
      </c>
      <c r="I673" s="55" t="s">
        <v>1835</v>
      </c>
      <c r="J673" s="55" t="s">
        <v>1835</v>
      </c>
    </row>
    <row r="674" spans="2:10" ht="45" x14ac:dyDescent="0.25">
      <c r="B674" s="58" t="s">
        <v>1261</v>
      </c>
      <c r="C674" s="58" t="s">
        <v>1262</v>
      </c>
      <c r="D674" s="59" t="s">
        <v>82</v>
      </c>
      <c r="E674" s="55">
        <v>283</v>
      </c>
      <c r="F674" s="55">
        <v>283</v>
      </c>
      <c r="G674" s="55">
        <v>283</v>
      </c>
      <c r="H674" s="55" t="s">
        <v>1835</v>
      </c>
      <c r="I674" s="55">
        <v>69</v>
      </c>
      <c r="J674" s="55">
        <v>69</v>
      </c>
    </row>
    <row r="675" spans="2:10" ht="30" x14ac:dyDescent="0.25">
      <c r="B675" s="58" t="s">
        <v>1263</v>
      </c>
      <c r="C675" s="58" t="s">
        <v>1264</v>
      </c>
      <c r="D675" s="59" t="s">
        <v>82</v>
      </c>
      <c r="E675" s="55">
        <v>283</v>
      </c>
      <c r="F675" s="55">
        <v>283</v>
      </c>
      <c r="G675" s="55">
        <v>283</v>
      </c>
      <c r="H675" s="55" t="s">
        <v>1835</v>
      </c>
      <c r="I675" s="55">
        <v>69</v>
      </c>
      <c r="J675" s="55">
        <v>69</v>
      </c>
    </row>
    <row r="676" spans="2:10" ht="60" x14ac:dyDescent="0.25">
      <c r="B676" s="58" t="s">
        <v>1265</v>
      </c>
      <c r="C676" s="58" t="s">
        <v>1266</v>
      </c>
      <c r="D676" s="59" t="s">
        <v>31</v>
      </c>
      <c r="E676" s="50">
        <v>253.4</v>
      </c>
      <c r="F676" s="50">
        <v>253.4</v>
      </c>
      <c r="G676" s="50">
        <v>253.4</v>
      </c>
      <c r="H676" s="50" t="s">
        <v>1835</v>
      </c>
      <c r="I676" s="50">
        <v>24.2</v>
      </c>
      <c r="J676" s="50">
        <v>24.2</v>
      </c>
    </row>
    <row r="677" spans="2:10" ht="45" x14ac:dyDescent="0.25">
      <c r="B677" s="58" t="s">
        <v>1267</v>
      </c>
      <c r="C677" s="58" t="s">
        <v>1268</v>
      </c>
      <c r="D677" s="59" t="s">
        <v>476</v>
      </c>
      <c r="E677" s="50">
        <v>178.6</v>
      </c>
      <c r="F677" s="50">
        <v>178.6</v>
      </c>
      <c r="G677" s="50">
        <v>187.8</v>
      </c>
      <c r="H677" s="50">
        <v>474.7</v>
      </c>
      <c r="I677" s="50">
        <v>558.5</v>
      </c>
      <c r="J677" s="50">
        <v>558.5</v>
      </c>
    </row>
    <row r="678" spans="2:10" ht="45" x14ac:dyDescent="0.25">
      <c r="B678" s="58" t="s">
        <v>1269</v>
      </c>
      <c r="C678" s="58" t="s">
        <v>1270</v>
      </c>
      <c r="D678" s="59" t="s">
        <v>31</v>
      </c>
      <c r="E678" s="50">
        <v>173.3</v>
      </c>
      <c r="F678" s="50">
        <v>173.3</v>
      </c>
      <c r="G678" s="50">
        <v>173.3</v>
      </c>
      <c r="H678" s="50">
        <v>40</v>
      </c>
      <c r="I678" s="50">
        <v>1108.8</v>
      </c>
      <c r="J678" s="50">
        <v>1108.8</v>
      </c>
    </row>
    <row r="679" spans="2:10" ht="90" x14ac:dyDescent="0.25">
      <c r="B679" s="58" t="s">
        <v>1271</v>
      </c>
      <c r="C679" s="58" t="s">
        <v>1272</v>
      </c>
      <c r="D679" s="59" t="s">
        <v>82</v>
      </c>
      <c r="E679" s="55" t="s">
        <v>1835</v>
      </c>
      <c r="F679" s="55" t="s">
        <v>1835</v>
      </c>
      <c r="G679" s="55" t="s">
        <v>1835</v>
      </c>
      <c r="H679" s="55" t="s">
        <v>1835</v>
      </c>
      <c r="I679" s="55">
        <v>2</v>
      </c>
      <c r="J679" s="55">
        <v>2</v>
      </c>
    </row>
    <row r="680" spans="2:10" ht="60" x14ac:dyDescent="0.25">
      <c r="B680" s="58" t="s">
        <v>1273</v>
      </c>
      <c r="C680" s="58" t="s">
        <v>1274</v>
      </c>
      <c r="D680" s="59" t="s">
        <v>476</v>
      </c>
      <c r="E680" s="50">
        <v>30.1</v>
      </c>
      <c r="F680" s="50">
        <v>30.1</v>
      </c>
      <c r="G680" s="50">
        <v>30.1</v>
      </c>
      <c r="H680" s="50" t="s">
        <v>1835</v>
      </c>
      <c r="I680" s="50" t="s">
        <v>1835</v>
      </c>
      <c r="J680" s="50" t="s">
        <v>1835</v>
      </c>
    </row>
    <row r="681" spans="2:10" ht="120" x14ac:dyDescent="0.25">
      <c r="B681" s="58" t="s">
        <v>1275</v>
      </c>
      <c r="C681" s="58" t="s">
        <v>1276</v>
      </c>
      <c r="D681" s="59" t="s">
        <v>476</v>
      </c>
      <c r="E681" s="50" t="s">
        <v>1835</v>
      </c>
      <c r="F681" s="50" t="s">
        <v>1835</v>
      </c>
      <c r="G681" s="50" t="s">
        <v>1835</v>
      </c>
      <c r="H681" s="50" t="s">
        <v>1835</v>
      </c>
      <c r="I681" s="50">
        <v>7.7</v>
      </c>
      <c r="J681" s="50">
        <v>7.7</v>
      </c>
    </row>
    <row r="682" spans="2:10" ht="75" x14ac:dyDescent="0.25">
      <c r="B682" s="58" t="s">
        <v>1277</v>
      </c>
      <c r="C682" s="58" t="s">
        <v>1278</v>
      </c>
      <c r="D682" s="59" t="s">
        <v>476</v>
      </c>
      <c r="E682" s="50">
        <v>520.70000000000005</v>
      </c>
      <c r="F682" s="50">
        <v>520.70000000000005</v>
      </c>
      <c r="G682" s="50">
        <v>520.70000000000005</v>
      </c>
      <c r="H682" s="50" t="s">
        <v>1835</v>
      </c>
      <c r="I682" s="50">
        <v>451.9</v>
      </c>
      <c r="J682" s="50">
        <v>451.9</v>
      </c>
    </row>
    <row r="683" spans="2:10" ht="45" x14ac:dyDescent="0.25">
      <c r="B683" s="58" t="s">
        <v>1279</v>
      </c>
      <c r="C683" s="58" t="s">
        <v>1280</v>
      </c>
      <c r="D683" s="59" t="s">
        <v>476</v>
      </c>
      <c r="E683" s="50">
        <v>14903.8</v>
      </c>
      <c r="F683" s="50">
        <v>14903.8</v>
      </c>
      <c r="G683" s="50">
        <v>14903.8</v>
      </c>
      <c r="H683" s="50" t="s">
        <v>1835</v>
      </c>
      <c r="I683" s="50">
        <v>13.6</v>
      </c>
      <c r="J683" s="50">
        <v>13.6</v>
      </c>
    </row>
    <row r="684" spans="2:10" ht="60" x14ac:dyDescent="0.25">
      <c r="B684" s="58" t="s">
        <v>1281</v>
      </c>
      <c r="C684" s="58" t="s">
        <v>1282</v>
      </c>
      <c r="D684" s="59" t="s">
        <v>476</v>
      </c>
      <c r="E684" s="50">
        <v>329.8</v>
      </c>
      <c r="F684" s="50">
        <v>329.8</v>
      </c>
      <c r="G684" s="50">
        <v>325.7</v>
      </c>
      <c r="H684" s="50">
        <v>207.8</v>
      </c>
      <c r="I684" s="50" t="s">
        <v>1835</v>
      </c>
      <c r="J684" s="50" t="s">
        <v>1835</v>
      </c>
    </row>
    <row r="685" spans="2:10" ht="30" x14ac:dyDescent="0.25">
      <c r="B685" s="58" t="s">
        <v>1283</v>
      </c>
      <c r="C685" s="58" t="s">
        <v>1284</v>
      </c>
      <c r="D685" s="59" t="s">
        <v>31</v>
      </c>
      <c r="E685" s="50">
        <v>9.8000000000000007</v>
      </c>
      <c r="F685" s="50">
        <v>9.8000000000000007</v>
      </c>
      <c r="G685" s="50">
        <v>10.6</v>
      </c>
      <c r="H685" s="50">
        <v>0.7</v>
      </c>
      <c r="I685" s="50">
        <v>8.6999999999999993</v>
      </c>
      <c r="J685" s="50">
        <v>8.6999999999999993</v>
      </c>
    </row>
    <row r="686" spans="2:10" ht="75" x14ac:dyDescent="0.25">
      <c r="B686" s="58" t="s">
        <v>1285</v>
      </c>
      <c r="C686" s="58" t="s">
        <v>1286</v>
      </c>
      <c r="D686" s="59" t="s">
        <v>31</v>
      </c>
      <c r="E686" s="50" t="s">
        <v>1835</v>
      </c>
      <c r="F686" s="50" t="s">
        <v>1835</v>
      </c>
      <c r="G686" s="50" t="s">
        <v>1835</v>
      </c>
      <c r="H686" s="50">
        <v>4.7</v>
      </c>
      <c r="I686" s="50" t="s">
        <v>1835</v>
      </c>
      <c r="J686" s="50" t="s">
        <v>1835</v>
      </c>
    </row>
    <row r="687" spans="2:10" ht="45" x14ac:dyDescent="0.25">
      <c r="B687" s="58" t="s">
        <v>1287</v>
      </c>
      <c r="C687" s="58" t="s">
        <v>1288</v>
      </c>
      <c r="D687" s="59" t="s">
        <v>31</v>
      </c>
      <c r="E687" s="50">
        <v>250.1</v>
      </c>
      <c r="F687" s="50">
        <v>250.1</v>
      </c>
      <c r="G687" s="50">
        <v>250.1</v>
      </c>
      <c r="H687" s="50">
        <v>3.9</v>
      </c>
      <c r="I687" s="50">
        <v>390.6</v>
      </c>
      <c r="J687" s="50">
        <v>390.6</v>
      </c>
    </row>
    <row r="688" spans="2:10" ht="60" x14ac:dyDescent="0.25">
      <c r="B688" s="58" t="s">
        <v>1289</v>
      </c>
      <c r="C688" s="58" t="s">
        <v>1290</v>
      </c>
      <c r="D688" s="59" t="s">
        <v>20</v>
      </c>
      <c r="E688" s="50" t="s">
        <v>1835</v>
      </c>
      <c r="F688" s="50" t="s">
        <v>1835</v>
      </c>
      <c r="G688" s="50" t="s">
        <v>1835</v>
      </c>
      <c r="H688" s="50">
        <v>21.7</v>
      </c>
      <c r="I688" s="50" t="s">
        <v>1951</v>
      </c>
      <c r="J688" s="50" t="s">
        <v>1951</v>
      </c>
    </row>
    <row r="689" spans="2:10" x14ac:dyDescent="0.25">
      <c r="B689" s="54" t="s">
        <v>1950</v>
      </c>
      <c r="C689" s="58"/>
      <c r="D689" s="59"/>
      <c r="E689" s="50"/>
      <c r="F689" s="50"/>
      <c r="G689" s="50"/>
      <c r="H689" s="50"/>
      <c r="I689" s="50"/>
      <c r="J689" s="50"/>
    </row>
    <row r="690" spans="2:10" ht="105" x14ac:dyDescent="0.25">
      <c r="B690" s="58" t="s">
        <v>1291</v>
      </c>
      <c r="C690" s="58" t="s">
        <v>1292</v>
      </c>
      <c r="D690" s="59" t="s">
        <v>713</v>
      </c>
      <c r="E690" s="50">
        <v>39367.9</v>
      </c>
      <c r="F690" s="50">
        <v>33278.199999999997</v>
      </c>
      <c r="G690" s="50">
        <v>33278.199999999997</v>
      </c>
      <c r="H690" s="50" t="s">
        <v>1835</v>
      </c>
      <c r="I690" s="50">
        <v>20707.7</v>
      </c>
      <c r="J690" s="50">
        <v>9562.2000000000007</v>
      </c>
    </row>
    <row r="691" spans="2:10" ht="45" x14ac:dyDescent="0.25">
      <c r="B691" s="58" t="s">
        <v>1293</v>
      </c>
      <c r="C691" s="58" t="s">
        <v>1294</v>
      </c>
      <c r="D691" s="59" t="s">
        <v>82</v>
      </c>
      <c r="E691" s="55" t="s">
        <v>1835</v>
      </c>
      <c r="F691" s="55" t="s">
        <v>1835</v>
      </c>
      <c r="G691" s="55" t="s">
        <v>1835</v>
      </c>
      <c r="H691" s="55">
        <v>25300</v>
      </c>
      <c r="I691" s="55" t="s">
        <v>1835</v>
      </c>
      <c r="J691" s="55" t="s">
        <v>1835</v>
      </c>
    </row>
    <row r="692" spans="2:10" ht="75" x14ac:dyDescent="0.25">
      <c r="B692" s="58" t="s">
        <v>1295</v>
      </c>
      <c r="C692" s="58" t="s">
        <v>1296</v>
      </c>
      <c r="D692" s="59" t="s">
        <v>31</v>
      </c>
      <c r="E692" s="50">
        <v>126.7</v>
      </c>
      <c r="F692" s="50">
        <v>126.7</v>
      </c>
      <c r="G692" s="50">
        <v>126.7</v>
      </c>
      <c r="H692" s="50">
        <v>15.4</v>
      </c>
      <c r="I692" s="50">
        <v>144.1</v>
      </c>
      <c r="J692" s="50">
        <v>144.1</v>
      </c>
    </row>
    <row r="693" spans="2:10" ht="60" x14ac:dyDescent="0.25">
      <c r="B693" s="58" t="s">
        <v>1297</v>
      </c>
      <c r="C693" s="58" t="s">
        <v>1298</v>
      </c>
      <c r="D693" s="59" t="s">
        <v>31</v>
      </c>
      <c r="E693" s="50">
        <v>70.900000000000006</v>
      </c>
      <c r="F693" s="50">
        <v>70.900000000000006</v>
      </c>
      <c r="G693" s="50">
        <v>70.900000000000006</v>
      </c>
      <c r="H693" s="50" t="s">
        <v>1835</v>
      </c>
      <c r="I693" s="50" t="s">
        <v>1835</v>
      </c>
      <c r="J693" s="50" t="s">
        <v>1835</v>
      </c>
    </row>
    <row r="694" spans="2:10" ht="60" x14ac:dyDescent="0.25">
      <c r="B694" s="58" t="s">
        <v>1299</v>
      </c>
      <c r="C694" s="58" t="s">
        <v>1300</v>
      </c>
      <c r="D694" s="59" t="s">
        <v>31</v>
      </c>
      <c r="E694" s="50">
        <v>3523.3</v>
      </c>
      <c r="F694" s="50">
        <v>3523.3</v>
      </c>
      <c r="G694" s="50">
        <v>3523.3</v>
      </c>
      <c r="H694" s="50" t="s">
        <v>1835</v>
      </c>
      <c r="I694" s="50">
        <v>7528.2</v>
      </c>
      <c r="J694" s="50">
        <v>7528.2</v>
      </c>
    </row>
    <row r="695" spans="2:10" ht="75" x14ac:dyDescent="0.25">
      <c r="B695" s="58" t="s">
        <v>1301</v>
      </c>
      <c r="C695" s="58" t="s">
        <v>1302</v>
      </c>
      <c r="D695" s="59" t="s">
        <v>31</v>
      </c>
      <c r="E695" s="50" t="s">
        <v>1835</v>
      </c>
      <c r="F695" s="50" t="s">
        <v>1835</v>
      </c>
      <c r="G695" s="50" t="s">
        <v>1835</v>
      </c>
      <c r="H695" s="50">
        <v>32</v>
      </c>
      <c r="I695" s="50" t="s">
        <v>1835</v>
      </c>
      <c r="J695" s="50" t="s">
        <v>1835</v>
      </c>
    </row>
    <row r="696" spans="2:10" ht="90" x14ac:dyDescent="0.25">
      <c r="B696" s="58" t="s">
        <v>1303</v>
      </c>
      <c r="C696" s="58" t="s">
        <v>1304</v>
      </c>
      <c r="D696" s="59" t="s">
        <v>31</v>
      </c>
      <c r="E696" s="50" t="s">
        <v>1835</v>
      </c>
      <c r="F696" s="50" t="s">
        <v>1835</v>
      </c>
      <c r="G696" s="50" t="s">
        <v>1835</v>
      </c>
      <c r="H696" s="50">
        <v>13.3</v>
      </c>
      <c r="I696" s="50" t="s">
        <v>1835</v>
      </c>
      <c r="J696" s="50" t="s">
        <v>1835</v>
      </c>
    </row>
    <row r="697" spans="2:10" ht="75" x14ac:dyDescent="0.25">
      <c r="B697" s="58" t="s">
        <v>1305</v>
      </c>
      <c r="C697" s="58" t="s">
        <v>1306</v>
      </c>
      <c r="D697" s="59" t="s">
        <v>476</v>
      </c>
      <c r="E697" s="50">
        <v>132.4</v>
      </c>
      <c r="F697" s="50">
        <v>130.80000000000001</v>
      </c>
      <c r="G697" s="50">
        <v>132.9</v>
      </c>
      <c r="H697" s="50">
        <v>13.1</v>
      </c>
      <c r="I697" s="50">
        <v>62.8</v>
      </c>
      <c r="J697" s="50">
        <v>61.4</v>
      </c>
    </row>
    <row r="698" spans="2:10" ht="30" x14ac:dyDescent="0.25">
      <c r="B698" s="58" t="s">
        <v>1307</v>
      </c>
      <c r="C698" s="58" t="s">
        <v>1308</v>
      </c>
      <c r="D698" s="59" t="s">
        <v>31</v>
      </c>
      <c r="E698" s="50" t="s">
        <v>1835</v>
      </c>
      <c r="F698" s="50" t="s">
        <v>1835</v>
      </c>
      <c r="G698" s="50" t="s">
        <v>1835</v>
      </c>
      <c r="H698" s="50">
        <v>4</v>
      </c>
      <c r="I698" s="50">
        <v>5.7</v>
      </c>
      <c r="J698" s="50">
        <v>5.7</v>
      </c>
    </row>
    <row r="699" spans="2:10" ht="60" x14ac:dyDescent="0.25">
      <c r="B699" s="58" t="s">
        <v>1309</v>
      </c>
      <c r="C699" s="58" t="s">
        <v>1310</v>
      </c>
      <c r="D699" s="59" t="s">
        <v>31</v>
      </c>
      <c r="E699" s="50">
        <v>9.6</v>
      </c>
      <c r="F699" s="50">
        <v>9.6</v>
      </c>
      <c r="G699" s="50">
        <v>44.5</v>
      </c>
      <c r="H699" s="50">
        <v>24.2</v>
      </c>
      <c r="I699" s="50" t="s">
        <v>1835</v>
      </c>
      <c r="J699" s="50" t="s">
        <v>1835</v>
      </c>
    </row>
    <row r="700" spans="2:10" ht="30" x14ac:dyDescent="0.25">
      <c r="B700" s="58" t="s">
        <v>1311</v>
      </c>
      <c r="C700" s="58" t="s">
        <v>1312</v>
      </c>
      <c r="D700" s="59" t="s">
        <v>31</v>
      </c>
      <c r="E700" s="50" t="s">
        <v>1835</v>
      </c>
      <c r="F700" s="50" t="s">
        <v>1835</v>
      </c>
      <c r="G700" s="50" t="s">
        <v>1835</v>
      </c>
      <c r="H700" s="50" t="s">
        <v>1835</v>
      </c>
      <c r="I700" s="50">
        <v>72</v>
      </c>
      <c r="J700" s="50">
        <v>72</v>
      </c>
    </row>
    <row r="701" spans="2:10" ht="45" x14ac:dyDescent="0.25">
      <c r="B701" s="58" t="s">
        <v>1313</v>
      </c>
      <c r="C701" s="58" t="s">
        <v>1314</v>
      </c>
      <c r="D701" s="59" t="s">
        <v>31</v>
      </c>
      <c r="E701" s="50" t="s">
        <v>1835</v>
      </c>
      <c r="F701" s="50" t="s">
        <v>1835</v>
      </c>
      <c r="G701" s="50" t="s">
        <v>1835</v>
      </c>
      <c r="H701" s="50" t="s">
        <v>1835</v>
      </c>
      <c r="I701" s="50">
        <v>101.8</v>
      </c>
      <c r="J701" s="50">
        <v>101.8</v>
      </c>
    </row>
    <row r="702" spans="2:10" ht="60" x14ac:dyDescent="0.25">
      <c r="B702" s="58" t="s">
        <v>1315</v>
      </c>
      <c r="C702" s="58" t="s">
        <v>1316</v>
      </c>
      <c r="D702" s="59" t="s">
        <v>82</v>
      </c>
      <c r="E702" s="55">
        <v>35</v>
      </c>
      <c r="F702" s="55">
        <v>35</v>
      </c>
      <c r="G702" s="55">
        <v>35</v>
      </c>
      <c r="H702" s="55" t="s">
        <v>1835</v>
      </c>
      <c r="I702" s="55">
        <v>18</v>
      </c>
      <c r="J702" s="55">
        <v>18</v>
      </c>
    </row>
    <row r="703" spans="2:10" ht="45" x14ac:dyDescent="0.25">
      <c r="B703" s="58" t="s">
        <v>1317</v>
      </c>
      <c r="C703" s="58" t="s">
        <v>1318</v>
      </c>
      <c r="D703" s="59" t="s">
        <v>31</v>
      </c>
      <c r="E703" s="50">
        <v>0.9</v>
      </c>
      <c r="F703" s="50">
        <v>0.9</v>
      </c>
      <c r="G703" s="50">
        <v>1.5</v>
      </c>
      <c r="H703" s="50" t="s">
        <v>1835</v>
      </c>
      <c r="I703" s="50">
        <v>1527.3</v>
      </c>
      <c r="J703" s="50">
        <v>1527.3</v>
      </c>
    </row>
    <row r="704" spans="2:10" ht="45" x14ac:dyDescent="0.25">
      <c r="B704" s="58" t="s">
        <v>1319</v>
      </c>
      <c r="C704" s="58" t="s">
        <v>1320</v>
      </c>
      <c r="D704" s="59" t="s">
        <v>31</v>
      </c>
      <c r="E704" s="50">
        <v>91.2</v>
      </c>
      <c r="F704" s="50">
        <v>91.2</v>
      </c>
      <c r="G704" s="50">
        <v>91.2</v>
      </c>
      <c r="H704" s="50" t="s">
        <v>1835</v>
      </c>
      <c r="I704" s="50" t="s">
        <v>1835</v>
      </c>
      <c r="J704" s="50" t="s">
        <v>1835</v>
      </c>
    </row>
    <row r="705" spans="2:10" ht="75" x14ac:dyDescent="0.25">
      <c r="B705" s="58" t="s">
        <v>1321</v>
      </c>
      <c r="C705" s="58" t="s">
        <v>1322</v>
      </c>
      <c r="D705" s="59" t="s">
        <v>31</v>
      </c>
      <c r="E705" s="50" t="s">
        <v>1835</v>
      </c>
      <c r="F705" s="50" t="s">
        <v>1835</v>
      </c>
      <c r="G705" s="50" t="s">
        <v>1835</v>
      </c>
      <c r="H705" s="50">
        <v>5</v>
      </c>
      <c r="I705" s="50" t="s">
        <v>1835</v>
      </c>
      <c r="J705" s="50" t="s">
        <v>1835</v>
      </c>
    </row>
    <row r="706" spans="2:10" ht="90" x14ac:dyDescent="0.25">
      <c r="B706" s="58" t="s">
        <v>1323</v>
      </c>
      <c r="C706" s="58" t="s">
        <v>1324</v>
      </c>
      <c r="D706" s="59" t="s">
        <v>476</v>
      </c>
      <c r="E706" s="50">
        <v>4832.6000000000004</v>
      </c>
      <c r="F706" s="50">
        <v>4832.6000000000004</v>
      </c>
      <c r="G706" s="50">
        <v>4829.2</v>
      </c>
      <c r="H706" s="50" t="s">
        <v>1835</v>
      </c>
      <c r="I706" s="50" t="s">
        <v>1835</v>
      </c>
      <c r="J706" s="50" t="s">
        <v>1835</v>
      </c>
    </row>
    <row r="707" spans="2:10" ht="60" x14ac:dyDescent="0.25">
      <c r="B707" s="58" t="s">
        <v>1325</v>
      </c>
      <c r="C707" s="58" t="s">
        <v>1326</v>
      </c>
      <c r="D707" s="59" t="s">
        <v>476</v>
      </c>
      <c r="E707" s="50" t="s">
        <v>1835</v>
      </c>
      <c r="F707" s="50" t="s">
        <v>1835</v>
      </c>
      <c r="G707" s="50" t="s">
        <v>1835</v>
      </c>
      <c r="H707" s="50" t="s">
        <v>1835</v>
      </c>
      <c r="I707" s="50">
        <v>135.69999999999999</v>
      </c>
      <c r="J707" s="50">
        <v>135.69999999999999</v>
      </c>
    </row>
    <row r="708" spans="2:10" ht="75" x14ac:dyDescent="0.25">
      <c r="B708" s="58" t="s">
        <v>1327</v>
      </c>
      <c r="C708" s="58" t="s">
        <v>1328</v>
      </c>
      <c r="D708" s="59" t="s">
        <v>476</v>
      </c>
      <c r="E708" s="50">
        <v>257.8</v>
      </c>
      <c r="F708" s="50">
        <v>257.8</v>
      </c>
      <c r="G708" s="50">
        <v>257.8</v>
      </c>
      <c r="H708" s="50" t="s">
        <v>1835</v>
      </c>
      <c r="I708" s="50" t="s">
        <v>1835</v>
      </c>
      <c r="J708" s="50" t="s">
        <v>1835</v>
      </c>
    </row>
    <row r="709" spans="2:10" ht="30" x14ac:dyDescent="0.25">
      <c r="B709" s="58" t="s">
        <v>1329</v>
      </c>
      <c r="C709" s="58" t="s">
        <v>1330</v>
      </c>
      <c r="D709" s="59" t="s">
        <v>31</v>
      </c>
      <c r="E709" s="50">
        <v>13.2</v>
      </c>
      <c r="F709" s="50">
        <v>13.2</v>
      </c>
      <c r="G709" s="50">
        <v>13.2</v>
      </c>
      <c r="H709" s="50" t="s">
        <v>1835</v>
      </c>
      <c r="I709" s="50">
        <v>13</v>
      </c>
      <c r="J709" s="50">
        <v>13</v>
      </c>
    </row>
    <row r="710" spans="2:10" ht="60" x14ac:dyDescent="0.25">
      <c r="B710" s="58" t="s">
        <v>1331</v>
      </c>
      <c r="C710" s="58" t="s">
        <v>1332</v>
      </c>
      <c r="D710" s="59" t="s">
        <v>31</v>
      </c>
      <c r="E710" s="50">
        <v>143</v>
      </c>
      <c r="F710" s="50">
        <v>143</v>
      </c>
      <c r="G710" s="50">
        <v>143</v>
      </c>
      <c r="H710" s="50" t="s">
        <v>1835</v>
      </c>
      <c r="I710" s="50">
        <v>262.39999999999998</v>
      </c>
      <c r="J710" s="50">
        <v>262.39999999999998</v>
      </c>
    </row>
    <row r="711" spans="2:10" ht="30" x14ac:dyDescent="0.25">
      <c r="B711" s="58" t="s">
        <v>1333</v>
      </c>
      <c r="C711" s="58" t="s">
        <v>1334</v>
      </c>
      <c r="D711" s="59" t="s">
        <v>31</v>
      </c>
      <c r="E711" s="50" t="s">
        <v>1835</v>
      </c>
      <c r="F711" s="50" t="s">
        <v>1835</v>
      </c>
      <c r="G711" s="50" t="s">
        <v>1835</v>
      </c>
      <c r="H711" s="50">
        <v>1.9</v>
      </c>
      <c r="I711" s="50" t="s">
        <v>1835</v>
      </c>
      <c r="J711" s="50" t="s">
        <v>1835</v>
      </c>
    </row>
    <row r="712" spans="2:10" ht="45" x14ac:dyDescent="0.25">
      <c r="B712" s="58" t="s">
        <v>1335</v>
      </c>
      <c r="C712" s="58" t="s">
        <v>1336</v>
      </c>
      <c r="D712" s="59" t="s">
        <v>31</v>
      </c>
      <c r="E712" s="50">
        <v>164.1</v>
      </c>
      <c r="F712" s="50">
        <v>164.1</v>
      </c>
      <c r="G712" s="50">
        <v>164.1</v>
      </c>
      <c r="H712" s="50" t="s">
        <v>1835</v>
      </c>
      <c r="I712" s="50">
        <v>91.7</v>
      </c>
      <c r="J712" s="50">
        <v>91.7</v>
      </c>
    </row>
    <row r="713" spans="2:10" ht="90" x14ac:dyDescent="0.25">
      <c r="B713" s="58" t="s">
        <v>1337</v>
      </c>
      <c r="C713" s="58" t="s">
        <v>1338</v>
      </c>
      <c r="D713" s="59" t="s">
        <v>31</v>
      </c>
      <c r="E713" s="50">
        <v>176.6</v>
      </c>
      <c r="F713" s="50">
        <v>176.6</v>
      </c>
      <c r="G713" s="50">
        <v>176.6</v>
      </c>
      <c r="H713" s="50" t="s">
        <v>1835</v>
      </c>
      <c r="I713" s="50">
        <v>31.4</v>
      </c>
      <c r="J713" s="50">
        <v>31.4</v>
      </c>
    </row>
    <row r="714" spans="2:10" x14ac:dyDescent="0.25">
      <c r="B714" s="104" t="s">
        <v>1865</v>
      </c>
      <c r="C714" s="104"/>
      <c r="D714" s="104"/>
      <c r="E714" s="104"/>
      <c r="F714" s="104"/>
      <c r="G714" s="104"/>
      <c r="H714" s="104"/>
      <c r="I714" s="104"/>
      <c r="J714" s="104"/>
    </row>
    <row r="715" spans="2:10" ht="60" x14ac:dyDescent="0.25">
      <c r="B715" s="58" t="s">
        <v>1339</v>
      </c>
      <c r="C715" s="58" t="s">
        <v>1340</v>
      </c>
      <c r="D715" s="59" t="s">
        <v>82</v>
      </c>
      <c r="E715" s="55" t="s">
        <v>1835</v>
      </c>
      <c r="F715" s="55" t="s">
        <v>1835</v>
      </c>
      <c r="G715" s="55">
        <v>72152</v>
      </c>
      <c r="H715" s="55">
        <v>4609259</v>
      </c>
      <c r="I715" s="55" t="s">
        <v>1835</v>
      </c>
      <c r="J715" s="55" t="s">
        <v>1835</v>
      </c>
    </row>
    <row r="716" spans="2:10" ht="45" x14ac:dyDescent="0.25">
      <c r="B716" s="58" t="s">
        <v>1341</v>
      </c>
      <c r="C716" s="58" t="s">
        <v>1342</v>
      </c>
      <c r="D716" s="59" t="s">
        <v>476</v>
      </c>
      <c r="E716" s="50">
        <v>58.1</v>
      </c>
      <c r="F716" s="50">
        <v>58.1</v>
      </c>
      <c r="G716" s="50">
        <v>109.6</v>
      </c>
      <c r="H716" s="50">
        <v>129.6</v>
      </c>
      <c r="I716" s="50">
        <v>114.6</v>
      </c>
      <c r="J716" s="50">
        <v>114.6</v>
      </c>
    </row>
    <row r="717" spans="2:10" ht="75" x14ac:dyDescent="0.25">
      <c r="B717" s="58" t="s">
        <v>1343</v>
      </c>
      <c r="C717" s="58" t="s">
        <v>1344</v>
      </c>
      <c r="D717" s="59" t="s">
        <v>82</v>
      </c>
      <c r="E717" s="55" t="s">
        <v>1835</v>
      </c>
      <c r="F717" s="55" t="s">
        <v>1835</v>
      </c>
      <c r="G717" s="55" t="s">
        <v>1835</v>
      </c>
      <c r="H717" s="55">
        <v>210</v>
      </c>
      <c r="I717" s="55" t="s">
        <v>1835</v>
      </c>
      <c r="J717" s="55" t="s">
        <v>1835</v>
      </c>
    </row>
    <row r="718" spans="2:10" ht="30" x14ac:dyDescent="0.25">
      <c r="B718" s="58" t="s">
        <v>1345</v>
      </c>
      <c r="C718" s="58" t="s">
        <v>1346</v>
      </c>
      <c r="D718" s="59" t="s">
        <v>82</v>
      </c>
      <c r="E718" s="55">
        <v>76</v>
      </c>
      <c r="F718" s="55">
        <v>76</v>
      </c>
      <c r="G718" s="55">
        <v>76</v>
      </c>
      <c r="H718" s="55" t="s">
        <v>1835</v>
      </c>
      <c r="I718" s="55" t="s">
        <v>1835</v>
      </c>
      <c r="J718" s="55" t="s">
        <v>1835</v>
      </c>
    </row>
    <row r="719" spans="2:10" x14ac:dyDescent="0.25">
      <c r="B719" s="58" t="s">
        <v>1347</v>
      </c>
      <c r="C719" s="58" t="s">
        <v>1348</v>
      </c>
      <c r="D719" s="59" t="s">
        <v>82</v>
      </c>
      <c r="E719" s="55">
        <v>1996</v>
      </c>
      <c r="F719" s="55">
        <v>1996</v>
      </c>
      <c r="G719" s="55">
        <v>1996</v>
      </c>
      <c r="H719" s="55" t="s">
        <v>1835</v>
      </c>
      <c r="I719" s="55">
        <v>948</v>
      </c>
      <c r="J719" s="55">
        <v>948</v>
      </c>
    </row>
    <row r="720" spans="2:10" ht="105" x14ac:dyDescent="0.25">
      <c r="B720" s="58" t="s">
        <v>1349</v>
      </c>
      <c r="C720" s="58" t="s">
        <v>1350</v>
      </c>
      <c r="D720" s="59" t="s">
        <v>82</v>
      </c>
      <c r="E720" s="55">
        <v>2035</v>
      </c>
      <c r="F720" s="55">
        <v>2035</v>
      </c>
      <c r="G720" s="55">
        <v>2035</v>
      </c>
      <c r="H720" s="55" t="s">
        <v>1835</v>
      </c>
      <c r="I720" s="55">
        <v>969</v>
      </c>
      <c r="J720" s="55">
        <v>969</v>
      </c>
    </row>
    <row r="721" spans="2:10" ht="60" x14ac:dyDescent="0.25">
      <c r="B721" s="58" t="s">
        <v>1351</v>
      </c>
      <c r="C721" s="58" t="s">
        <v>1352</v>
      </c>
      <c r="D721" s="59" t="s">
        <v>82</v>
      </c>
      <c r="E721" s="55">
        <v>10100</v>
      </c>
      <c r="F721" s="55">
        <v>10100</v>
      </c>
      <c r="G721" s="55">
        <v>9724</v>
      </c>
      <c r="H721" s="55">
        <v>585</v>
      </c>
      <c r="I721" s="55">
        <v>7700</v>
      </c>
      <c r="J721" s="55">
        <v>7700</v>
      </c>
    </row>
    <row r="722" spans="2:10" ht="75" x14ac:dyDescent="0.25">
      <c r="B722" s="58" t="s">
        <v>1353</v>
      </c>
      <c r="C722" s="58" t="s">
        <v>1354</v>
      </c>
      <c r="D722" s="59" t="s">
        <v>82</v>
      </c>
      <c r="E722" s="55" t="s">
        <v>1835</v>
      </c>
      <c r="F722" s="55" t="s">
        <v>1835</v>
      </c>
      <c r="G722" s="55" t="s">
        <v>1835</v>
      </c>
      <c r="H722" s="55">
        <v>472</v>
      </c>
      <c r="I722" s="55" t="s">
        <v>1835</v>
      </c>
      <c r="J722" s="55" t="s">
        <v>1835</v>
      </c>
    </row>
    <row r="723" spans="2:10" ht="60" x14ac:dyDescent="0.25">
      <c r="B723" s="58" t="s">
        <v>1355</v>
      </c>
      <c r="C723" s="58" t="s">
        <v>1356</v>
      </c>
      <c r="D723" s="59" t="s">
        <v>82</v>
      </c>
      <c r="E723" s="55" t="s">
        <v>1835</v>
      </c>
      <c r="F723" s="55" t="s">
        <v>1835</v>
      </c>
      <c r="G723" s="55" t="s">
        <v>1835</v>
      </c>
      <c r="H723" s="55" t="s">
        <v>1835</v>
      </c>
      <c r="I723" s="55">
        <v>2</v>
      </c>
      <c r="J723" s="55">
        <v>2</v>
      </c>
    </row>
    <row r="724" spans="2:10" ht="45" x14ac:dyDescent="0.25">
      <c r="B724" s="58" t="s">
        <v>1357</v>
      </c>
      <c r="C724" s="58" t="s">
        <v>1358</v>
      </c>
      <c r="D724" s="59" t="s">
        <v>82</v>
      </c>
      <c r="E724" s="55" t="s">
        <v>1835</v>
      </c>
      <c r="F724" s="55" t="s">
        <v>1835</v>
      </c>
      <c r="G724" s="55" t="s">
        <v>1835</v>
      </c>
      <c r="H724" s="55">
        <v>4309</v>
      </c>
      <c r="I724" s="55" t="s">
        <v>1835</v>
      </c>
      <c r="J724" s="55" t="s">
        <v>1835</v>
      </c>
    </row>
    <row r="725" spans="2:10" ht="45" x14ac:dyDescent="0.25">
      <c r="B725" s="58" t="s">
        <v>1359</v>
      </c>
      <c r="C725" s="58" t="s">
        <v>1360</v>
      </c>
      <c r="D725" s="59" t="s">
        <v>82</v>
      </c>
      <c r="E725" s="55">
        <v>33521</v>
      </c>
      <c r="F725" s="55">
        <v>33521</v>
      </c>
      <c r="G725" s="55">
        <v>33140</v>
      </c>
      <c r="H725" s="55">
        <v>4576</v>
      </c>
      <c r="I725" s="55">
        <v>24839</v>
      </c>
      <c r="J725" s="55">
        <v>24839</v>
      </c>
    </row>
    <row r="726" spans="2:10" ht="45" x14ac:dyDescent="0.25">
      <c r="B726" s="58" t="s">
        <v>1361</v>
      </c>
      <c r="C726" s="58" t="s">
        <v>1362</v>
      </c>
      <c r="D726" s="59" t="s">
        <v>82</v>
      </c>
      <c r="E726" s="55" t="s">
        <v>1835</v>
      </c>
      <c r="F726" s="55" t="s">
        <v>1835</v>
      </c>
      <c r="G726" s="55" t="s">
        <v>1835</v>
      </c>
      <c r="H726" s="55">
        <v>114</v>
      </c>
      <c r="I726" s="55" t="s">
        <v>1835</v>
      </c>
      <c r="J726" s="55" t="s">
        <v>1835</v>
      </c>
    </row>
    <row r="727" spans="2:10" ht="90" x14ac:dyDescent="0.25">
      <c r="B727" s="58" t="s">
        <v>1363</v>
      </c>
      <c r="C727" s="58" t="s">
        <v>1364</v>
      </c>
      <c r="D727" s="59" t="s">
        <v>82</v>
      </c>
      <c r="E727" s="55">
        <v>30</v>
      </c>
      <c r="F727" s="55">
        <v>30</v>
      </c>
      <c r="G727" s="55">
        <v>30</v>
      </c>
      <c r="H727" s="55" t="s">
        <v>1835</v>
      </c>
      <c r="I727" s="55">
        <v>48</v>
      </c>
      <c r="J727" s="55">
        <v>48</v>
      </c>
    </row>
    <row r="728" spans="2:10" ht="75" x14ac:dyDescent="0.25">
      <c r="B728" s="58" t="s">
        <v>1365</v>
      </c>
      <c r="C728" s="58" t="s">
        <v>1366</v>
      </c>
      <c r="D728" s="59" t="s">
        <v>82</v>
      </c>
      <c r="E728" s="55">
        <v>16329</v>
      </c>
      <c r="F728" s="55">
        <v>16329</v>
      </c>
      <c r="G728" s="55">
        <v>16329</v>
      </c>
      <c r="H728" s="55" t="s">
        <v>1835</v>
      </c>
      <c r="I728" s="55">
        <v>22664</v>
      </c>
      <c r="J728" s="55">
        <v>22664</v>
      </c>
    </row>
    <row r="729" spans="2:10" ht="90" x14ac:dyDescent="0.25">
      <c r="B729" s="58" t="s">
        <v>1367</v>
      </c>
      <c r="C729" s="58" t="s">
        <v>1368</v>
      </c>
      <c r="D729" s="59" t="s">
        <v>82</v>
      </c>
      <c r="E729" s="55">
        <v>142063</v>
      </c>
      <c r="F729" s="55">
        <v>142063</v>
      </c>
      <c r="G729" s="55">
        <v>142063</v>
      </c>
      <c r="H729" s="55">
        <v>50</v>
      </c>
      <c r="I729" s="55">
        <v>88714</v>
      </c>
      <c r="J729" s="55">
        <v>88714</v>
      </c>
    </row>
    <row r="730" spans="2:10" ht="30" x14ac:dyDescent="0.25">
      <c r="B730" s="58" t="s">
        <v>1369</v>
      </c>
      <c r="C730" s="58" t="s">
        <v>1370</v>
      </c>
      <c r="D730" s="59" t="s">
        <v>82</v>
      </c>
      <c r="E730" s="55" t="s">
        <v>1835</v>
      </c>
      <c r="F730" s="55" t="s">
        <v>1835</v>
      </c>
      <c r="G730" s="55" t="s">
        <v>1835</v>
      </c>
      <c r="H730" s="55">
        <v>48</v>
      </c>
      <c r="I730" s="55" t="s">
        <v>1835</v>
      </c>
      <c r="J730" s="55" t="s">
        <v>1835</v>
      </c>
    </row>
    <row r="731" spans="2:10" ht="45" x14ac:dyDescent="0.25">
      <c r="B731" s="58" t="s">
        <v>1371</v>
      </c>
      <c r="C731" s="58" t="s">
        <v>1372</v>
      </c>
      <c r="D731" s="59" t="s">
        <v>82</v>
      </c>
      <c r="E731" s="55" t="s">
        <v>1835</v>
      </c>
      <c r="F731" s="55" t="s">
        <v>1835</v>
      </c>
      <c r="G731" s="55" t="s">
        <v>1835</v>
      </c>
      <c r="H731" s="55">
        <v>3000</v>
      </c>
      <c r="I731" s="55" t="s">
        <v>1835</v>
      </c>
      <c r="J731" s="55" t="s">
        <v>1835</v>
      </c>
    </row>
    <row r="732" spans="2:10" ht="60" x14ac:dyDescent="0.25">
      <c r="B732" s="58" t="s">
        <v>1373</v>
      </c>
      <c r="C732" s="58" t="s">
        <v>1374</v>
      </c>
      <c r="D732" s="59" t="s">
        <v>82</v>
      </c>
      <c r="E732" s="55" t="s">
        <v>1835</v>
      </c>
      <c r="F732" s="55" t="s">
        <v>1835</v>
      </c>
      <c r="G732" s="55" t="s">
        <v>1835</v>
      </c>
      <c r="H732" s="55">
        <v>641</v>
      </c>
      <c r="I732" s="55" t="s">
        <v>1835</v>
      </c>
      <c r="J732" s="55" t="s">
        <v>1835</v>
      </c>
    </row>
    <row r="733" spans="2:10" ht="90" x14ac:dyDescent="0.25">
      <c r="B733" s="58" t="s">
        <v>1375</v>
      </c>
      <c r="C733" s="58" t="s">
        <v>1376</v>
      </c>
      <c r="D733" s="59" t="s">
        <v>82</v>
      </c>
      <c r="E733" s="55" t="s">
        <v>1835</v>
      </c>
      <c r="F733" s="55" t="s">
        <v>1835</v>
      </c>
      <c r="G733" s="55" t="s">
        <v>1835</v>
      </c>
      <c r="H733" s="55">
        <v>420</v>
      </c>
      <c r="I733" s="55" t="s">
        <v>1835</v>
      </c>
      <c r="J733" s="55" t="s">
        <v>1835</v>
      </c>
    </row>
    <row r="734" spans="2:10" x14ac:dyDescent="0.25">
      <c r="B734" s="58" t="s">
        <v>1377</v>
      </c>
      <c r="C734" s="58" t="s">
        <v>1378</v>
      </c>
      <c r="D734" s="59" t="s">
        <v>82</v>
      </c>
      <c r="E734" s="55" t="s">
        <v>1835</v>
      </c>
      <c r="F734" s="55" t="s">
        <v>1835</v>
      </c>
      <c r="G734" s="55" t="s">
        <v>1835</v>
      </c>
      <c r="H734" s="55">
        <v>5249</v>
      </c>
      <c r="I734" s="55" t="s">
        <v>1835</v>
      </c>
      <c r="J734" s="55" t="s">
        <v>1835</v>
      </c>
    </row>
    <row r="735" spans="2:10" ht="90" x14ac:dyDescent="0.25">
      <c r="B735" s="58" t="s">
        <v>1379</v>
      </c>
      <c r="C735" s="58" t="s">
        <v>1380</v>
      </c>
      <c r="D735" s="59" t="s">
        <v>82</v>
      </c>
      <c r="E735" s="55">
        <v>11255</v>
      </c>
      <c r="F735" s="55">
        <v>11255</v>
      </c>
      <c r="G735" s="55">
        <v>11255</v>
      </c>
      <c r="H735" s="55">
        <v>90</v>
      </c>
      <c r="I735" s="55">
        <v>1104</v>
      </c>
      <c r="J735" s="55">
        <v>1104</v>
      </c>
    </row>
    <row r="736" spans="2:10" ht="60" x14ac:dyDescent="0.25">
      <c r="B736" s="58" t="s">
        <v>1381</v>
      </c>
      <c r="C736" s="58" t="s">
        <v>1382</v>
      </c>
      <c r="D736" s="59" t="s">
        <v>476</v>
      </c>
      <c r="E736" s="50">
        <v>1632</v>
      </c>
      <c r="F736" s="50">
        <v>1632</v>
      </c>
      <c r="G736" s="50">
        <v>1617.6</v>
      </c>
      <c r="H736" s="50" t="s">
        <v>1835</v>
      </c>
      <c r="I736" s="50">
        <v>1636.2</v>
      </c>
      <c r="J736" s="50">
        <v>1636.2</v>
      </c>
    </row>
    <row r="737" spans="2:10" ht="45" x14ac:dyDescent="0.25">
      <c r="B737" s="58" t="s">
        <v>1383</v>
      </c>
      <c r="C737" s="58" t="s">
        <v>1384</v>
      </c>
      <c r="D737" s="59" t="s">
        <v>476</v>
      </c>
      <c r="E737" s="50">
        <v>1569</v>
      </c>
      <c r="F737" s="50">
        <v>1569</v>
      </c>
      <c r="G737" s="50">
        <v>1569</v>
      </c>
      <c r="H737" s="50" t="s">
        <v>1835</v>
      </c>
      <c r="I737" s="50">
        <v>1505.6</v>
      </c>
      <c r="J737" s="50">
        <v>1505.6</v>
      </c>
    </row>
    <row r="738" spans="2:10" ht="75" x14ac:dyDescent="0.25">
      <c r="B738" s="58" t="s">
        <v>1385</v>
      </c>
      <c r="C738" s="58" t="s">
        <v>1386</v>
      </c>
      <c r="D738" s="59" t="s">
        <v>476</v>
      </c>
      <c r="E738" s="50">
        <v>665.2</v>
      </c>
      <c r="F738" s="50">
        <v>665.2</v>
      </c>
      <c r="G738" s="50">
        <v>665.2</v>
      </c>
      <c r="H738" s="50" t="s">
        <v>1835</v>
      </c>
      <c r="I738" s="50">
        <v>1367.2</v>
      </c>
      <c r="J738" s="50">
        <v>1367.2</v>
      </c>
    </row>
    <row r="739" spans="2:10" ht="75" x14ac:dyDescent="0.25">
      <c r="B739" s="58" t="s">
        <v>1387</v>
      </c>
      <c r="C739" s="58" t="s">
        <v>1388</v>
      </c>
      <c r="D739" s="59" t="s">
        <v>82</v>
      </c>
      <c r="E739" s="55">
        <v>50</v>
      </c>
      <c r="F739" s="55">
        <v>50</v>
      </c>
      <c r="G739" s="55">
        <v>50</v>
      </c>
      <c r="H739" s="55" t="s">
        <v>1835</v>
      </c>
      <c r="I739" s="55" t="s">
        <v>1835</v>
      </c>
      <c r="J739" s="55" t="s">
        <v>1835</v>
      </c>
    </row>
    <row r="740" spans="2:10" x14ac:dyDescent="0.25">
      <c r="B740" s="104" t="s">
        <v>1866</v>
      </c>
      <c r="C740" s="104"/>
      <c r="D740" s="104"/>
      <c r="E740" s="104"/>
      <c r="F740" s="104"/>
      <c r="G740" s="104"/>
      <c r="H740" s="104"/>
      <c r="I740" s="104"/>
      <c r="J740" s="104"/>
    </row>
    <row r="741" spans="2:10" ht="120" x14ac:dyDescent="0.25">
      <c r="B741" s="58" t="s">
        <v>1389</v>
      </c>
      <c r="C741" s="58" t="s">
        <v>1390</v>
      </c>
      <c r="D741" s="59" t="s">
        <v>82</v>
      </c>
      <c r="E741" s="55">
        <v>56.1</v>
      </c>
      <c r="F741" s="55">
        <v>56.1</v>
      </c>
      <c r="G741" s="55">
        <v>56.1</v>
      </c>
      <c r="H741" s="55" t="s">
        <v>1835</v>
      </c>
      <c r="I741" s="55" t="s">
        <v>1835</v>
      </c>
      <c r="J741" s="55" t="s">
        <v>1835</v>
      </c>
    </row>
    <row r="742" spans="2:10" ht="105" x14ac:dyDescent="0.25">
      <c r="B742" s="58" t="s">
        <v>1391</v>
      </c>
      <c r="C742" s="58" t="s">
        <v>1392</v>
      </c>
      <c r="D742" s="59" t="s">
        <v>82</v>
      </c>
      <c r="E742" s="55" t="s">
        <v>1835</v>
      </c>
      <c r="F742" s="55" t="s">
        <v>1835</v>
      </c>
      <c r="G742" s="55" t="s">
        <v>1835</v>
      </c>
      <c r="H742" s="55">
        <v>135</v>
      </c>
      <c r="I742" s="55" t="s">
        <v>1835</v>
      </c>
      <c r="J742" s="55" t="s">
        <v>1835</v>
      </c>
    </row>
    <row r="743" spans="2:10" ht="105" x14ac:dyDescent="0.25">
      <c r="B743" s="58" t="s">
        <v>1393</v>
      </c>
      <c r="C743" s="58" t="s">
        <v>1394</v>
      </c>
      <c r="D743" s="59" t="s">
        <v>82</v>
      </c>
      <c r="E743" s="55">
        <v>10</v>
      </c>
      <c r="F743" s="55">
        <v>10</v>
      </c>
      <c r="G743" s="55">
        <v>30</v>
      </c>
      <c r="H743" s="55">
        <v>44</v>
      </c>
      <c r="I743" s="55" t="s">
        <v>1835</v>
      </c>
      <c r="J743" s="55" t="s">
        <v>1835</v>
      </c>
    </row>
    <row r="744" spans="2:10" ht="105" x14ac:dyDescent="0.25">
      <c r="B744" s="58" t="s">
        <v>1395</v>
      </c>
      <c r="C744" s="58" t="s">
        <v>1396</v>
      </c>
      <c r="D744" s="59" t="s">
        <v>82</v>
      </c>
      <c r="E744" s="55" t="s">
        <v>1835</v>
      </c>
      <c r="F744" s="55" t="s">
        <v>1835</v>
      </c>
      <c r="G744" s="55" t="s">
        <v>1835</v>
      </c>
      <c r="H744" s="55">
        <v>291</v>
      </c>
      <c r="I744" s="55" t="s">
        <v>1835</v>
      </c>
      <c r="J744" s="55" t="s">
        <v>1835</v>
      </c>
    </row>
    <row r="745" spans="2:10" ht="105" x14ac:dyDescent="0.25">
      <c r="B745" s="58" t="s">
        <v>1397</v>
      </c>
      <c r="C745" s="58" t="s">
        <v>1398</v>
      </c>
      <c r="D745" s="59" t="s">
        <v>82</v>
      </c>
      <c r="E745" s="55">
        <v>6</v>
      </c>
      <c r="F745" s="55">
        <v>6</v>
      </c>
      <c r="G745" s="55">
        <v>6</v>
      </c>
      <c r="H745" s="55" t="s">
        <v>1835</v>
      </c>
      <c r="I745" s="55">
        <v>6</v>
      </c>
      <c r="J745" s="55">
        <v>6</v>
      </c>
    </row>
    <row r="746" spans="2:10" ht="45" x14ac:dyDescent="0.25">
      <c r="B746" s="58" t="s">
        <v>1399</v>
      </c>
      <c r="C746" s="58" t="s">
        <v>1400</v>
      </c>
      <c r="D746" s="59" t="s">
        <v>82</v>
      </c>
      <c r="E746" s="55" t="s">
        <v>1835</v>
      </c>
      <c r="F746" s="55" t="s">
        <v>1835</v>
      </c>
      <c r="G746" s="55" t="s">
        <v>1835</v>
      </c>
      <c r="H746" s="55" t="s">
        <v>1835</v>
      </c>
      <c r="I746" s="55" t="s">
        <v>1835</v>
      </c>
      <c r="J746" s="55" t="s">
        <v>1835</v>
      </c>
    </row>
    <row r="747" spans="2:10" ht="60" x14ac:dyDescent="0.25">
      <c r="B747" s="58" t="s">
        <v>1401</v>
      </c>
      <c r="C747" s="58" t="s">
        <v>1402</v>
      </c>
      <c r="D747" s="59" t="s">
        <v>82</v>
      </c>
      <c r="E747" s="55">
        <v>70</v>
      </c>
      <c r="F747" s="55">
        <v>70</v>
      </c>
      <c r="G747" s="55">
        <v>70</v>
      </c>
      <c r="H747" s="55" t="s">
        <v>1835</v>
      </c>
      <c r="I747" s="55">
        <v>228</v>
      </c>
      <c r="J747" s="55">
        <v>228</v>
      </c>
    </row>
    <row r="748" spans="2:10" ht="90" x14ac:dyDescent="0.25">
      <c r="B748" s="58" t="s">
        <v>1403</v>
      </c>
      <c r="C748" s="58" t="s">
        <v>1404</v>
      </c>
      <c r="D748" s="59" t="s">
        <v>82</v>
      </c>
      <c r="E748" s="55">
        <v>21</v>
      </c>
      <c r="F748" s="55">
        <v>21</v>
      </c>
      <c r="G748" s="55">
        <v>21</v>
      </c>
      <c r="H748" s="55" t="s">
        <v>1835</v>
      </c>
      <c r="I748" s="55">
        <v>213</v>
      </c>
      <c r="J748" s="55">
        <v>213</v>
      </c>
    </row>
    <row r="749" spans="2:10" ht="60" x14ac:dyDescent="0.25">
      <c r="B749" s="58" t="s">
        <v>1405</v>
      </c>
      <c r="C749" s="58" t="s">
        <v>1406</v>
      </c>
      <c r="D749" s="59" t="s">
        <v>82</v>
      </c>
      <c r="E749" s="55">
        <v>46</v>
      </c>
      <c r="F749" s="55">
        <v>46</v>
      </c>
      <c r="G749" s="55">
        <v>46</v>
      </c>
      <c r="H749" s="55" t="s">
        <v>1835</v>
      </c>
      <c r="I749" s="55">
        <v>96</v>
      </c>
      <c r="J749" s="55">
        <v>96</v>
      </c>
    </row>
    <row r="750" spans="2:10" ht="75" x14ac:dyDescent="0.25">
      <c r="B750" s="58" t="s">
        <v>1407</v>
      </c>
      <c r="C750" s="58" t="s">
        <v>1408</v>
      </c>
      <c r="D750" s="59" t="s">
        <v>82</v>
      </c>
      <c r="E750" s="55" t="s">
        <v>1835</v>
      </c>
      <c r="F750" s="55" t="s">
        <v>1835</v>
      </c>
      <c r="G750" s="55" t="s">
        <v>1835</v>
      </c>
      <c r="H750" s="55" t="s">
        <v>1835</v>
      </c>
      <c r="I750" s="55">
        <v>1</v>
      </c>
      <c r="J750" s="55">
        <v>1</v>
      </c>
    </row>
    <row r="751" spans="2:10" ht="45" x14ac:dyDescent="0.25">
      <c r="B751" s="58" t="s">
        <v>1409</v>
      </c>
      <c r="C751" s="58" t="s">
        <v>1410</v>
      </c>
      <c r="D751" s="59" t="s">
        <v>476</v>
      </c>
      <c r="E751" s="50">
        <v>4.4000000000000004</v>
      </c>
      <c r="F751" s="50">
        <v>4.4000000000000004</v>
      </c>
      <c r="G751" s="50">
        <v>4.4000000000000004</v>
      </c>
      <c r="H751" s="50" t="s">
        <v>1835</v>
      </c>
      <c r="I751" s="50">
        <v>26.1</v>
      </c>
      <c r="J751" s="50">
        <v>26.1</v>
      </c>
    </row>
    <row r="752" spans="2:10" ht="75" x14ac:dyDescent="0.25">
      <c r="B752" s="58" t="s">
        <v>1411</v>
      </c>
      <c r="C752" s="58" t="s">
        <v>1412</v>
      </c>
      <c r="D752" s="59" t="s">
        <v>82</v>
      </c>
      <c r="E752" s="55" t="s">
        <v>1835</v>
      </c>
      <c r="F752" s="55" t="s">
        <v>1835</v>
      </c>
      <c r="G752" s="55" t="s">
        <v>1835</v>
      </c>
      <c r="H752" s="55">
        <v>16</v>
      </c>
      <c r="I752" s="55" t="s">
        <v>1835</v>
      </c>
      <c r="J752" s="55" t="s">
        <v>1835</v>
      </c>
    </row>
    <row r="753" spans="2:10" ht="75" x14ac:dyDescent="0.25">
      <c r="B753" s="58" t="s">
        <v>1413</v>
      </c>
      <c r="C753" s="58" t="s">
        <v>1414</v>
      </c>
      <c r="D753" s="59" t="s">
        <v>82</v>
      </c>
      <c r="E753" s="55">
        <v>119</v>
      </c>
      <c r="F753" s="55">
        <v>119</v>
      </c>
      <c r="G753" s="55">
        <v>119</v>
      </c>
      <c r="H753" s="55">
        <v>1077</v>
      </c>
      <c r="I753" s="55" t="s">
        <v>1835</v>
      </c>
      <c r="J753" s="55" t="s">
        <v>1835</v>
      </c>
    </row>
    <row r="754" spans="2:10" ht="120" x14ac:dyDescent="0.25">
      <c r="B754" s="58" t="s">
        <v>1415</v>
      </c>
      <c r="C754" s="58" t="s">
        <v>1416</v>
      </c>
      <c r="D754" s="59" t="s">
        <v>82</v>
      </c>
      <c r="E754" s="55">
        <v>51</v>
      </c>
      <c r="F754" s="55">
        <v>51</v>
      </c>
      <c r="G754" s="55">
        <v>51</v>
      </c>
      <c r="H754" s="55" t="s">
        <v>1835</v>
      </c>
      <c r="I754" s="55">
        <v>11</v>
      </c>
      <c r="J754" s="55">
        <v>11</v>
      </c>
    </row>
    <row r="755" spans="2:10" ht="105" x14ac:dyDescent="0.25">
      <c r="B755" s="58" t="s">
        <v>1417</v>
      </c>
      <c r="C755" s="58" t="s">
        <v>1418</v>
      </c>
      <c r="D755" s="59" t="s">
        <v>82</v>
      </c>
      <c r="E755" s="55" t="s">
        <v>1835</v>
      </c>
      <c r="F755" s="55" t="s">
        <v>1835</v>
      </c>
      <c r="G755" s="55" t="s">
        <v>1835</v>
      </c>
      <c r="H755" s="55">
        <v>23</v>
      </c>
      <c r="I755" s="55" t="s">
        <v>1835</v>
      </c>
      <c r="J755" s="55" t="s">
        <v>1835</v>
      </c>
    </row>
    <row r="756" spans="2:10" ht="105" x14ac:dyDescent="0.25">
      <c r="B756" s="58" t="s">
        <v>1419</v>
      </c>
      <c r="C756" s="58" t="s">
        <v>1420</v>
      </c>
      <c r="D756" s="59" t="s">
        <v>82</v>
      </c>
      <c r="E756" s="55" t="s">
        <v>1835</v>
      </c>
      <c r="F756" s="55" t="s">
        <v>1835</v>
      </c>
      <c r="G756" s="55" t="s">
        <v>1835</v>
      </c>
      <c r="H756" s="55">
        <v>28</v>
      </c>
      <c r="I756" s="55" t="s">
        <v>1835</v>
      </c>
      <c r="J756" s="55" t="s">
        <v>1835</v>
      </c>
    </row>
    <row r="757" spans="2:10" ht="60" x14ac:dyDescent="0.25">
      <c r="B757" s="58" t="s">
        <v>1421</v>
      </c>
      <c r="C757" s="58" t="s">
        <v>1422</v>
      </c>
      <c r="D757" s="59" t="s">
        <v>82</v>
      </c>
      <c r="E757" s="55" t="s">
        <v>1835</v>
      </c>
      <c r="F757" s="55" t="s">
        <v>1835</v>
      </c>
      <c r="G757" s="55" t="s">
        <v>1835</v>
      </c>
      <c r="H757" s="55">
        <v>247</v>
      </c>
      <c r="I757" s="55" t="s">
        <v>1835</v>
      </c>
      <c r="J757" s="55" t="s">
        <v>1835</v>
      </c>
    </row>
    <row r="758" spans="2:10" ht="90" x14ac:dyDescent="0.25">
      <c r="B758" s="58" t="s">
        <v>1423</v>
      </c>
      <c r="C758" s="58" t="s">
        <v>1424</v>
      </c>
      <c r="D758" s="59" t="s">
        <v>82</v>
      </c>
      <c r="E758" s="55" t="s">
        <v>1835</v>
      </c>
      <c r="F758" s="55" t="s">
        <v>1835</v>
      </c>
      <c r="G758" s="55" t="s">
        <v>1835</v>
      </c>
      <c r="H758" s="55" t="s">
        <v>1835</v>
      </c>
      <c r="I758" s="55">
        <v>57</v>
      </c>
      <c r="J758" s="55">
        <v>57</v>
      </c>
    </row>
    <row r="759" spans="2:10" ht="135" x14ac:dyDescent="0.25">
      <c r="B759" s="58" t="s">
        <v>1425</v>
      </c>
      <c r="C759" s="58" t="s">
        <v>1426</v>
      </c>
      <c r="D759" s="59" t="s">
        <v>82</v>
      </c>
      <c r="E759" s="55">
        <v>38158</v>
      </c>
      <c r="F759" s="55">
        <v>38158</v>
      </c>
      <c r="G759" s="55">
        <v>38158</v>
      </c>
      <c r="H759" s="55" t="s">
        <v>1835</v>
      </c>
      <c r="I759" s="55">
        <v>107375</v>
      </c>
      <c r="J759" s="55">
        <v>107375</v>
      </c>
    </row>
    <row r="760" spans="2:10" x14ac:dyDescent="0.25">
      <c r="B760" s="58" t="s">
        <v>1427</v>
      </c>
      <c r="C760" s="58" t="s">
        <v>1428</v>
      </c>
      <c r="D760" s="59" t="s">
        <v>31</v>
      </c>
      <c r="E760" s="50" t="s">
        <v>1835</v>
      </c>
      <c r="F760" s="50" t="s">
        <v>1835</v>
      </c>
      <c r="G760" s="50" t="s">
        <v>1835</v>
      </c>
      <c r="H760" s="50" t="s">
        <v>1835</v>
      </c>
      <c r="I760" s="50">
        <v>9.3000000000000007</v>
      </c>
      <c r="J760" s="50">
        <v>9.3000000000000007</v>
      </c>
    </row>
    <row r="761" spans="2:10" ht="90" x14ac:dyDescent="0.25">
      <c r="B761" s="58" t="s">
        <v>1429</v>
      </c>
      <c r="C761" s="58" t="s">
        <v>1430</v>
      </c>
      <c r="D761" s="59" t="s">
        <v>31</v>
      </c>
      <c r="E761" s="50">
        <v>1278.8</v>
      </c>
      <c r="F761" s="50">
        <v>1228.4000000000001</v>
      </c>
      <c r="G761" s="50">
        <v>1215.3</v>
      </c>
      <c r="H761" s="50">
        <v>3382.7</v>
      </c>
      <c r="I761" s="50">
        <v>2215</v>
      </c>
      <c r="J761" s="50">
        <v>2074.6</v>
      </c>
    </row>
    <row r="762" spans="2:10" ht="60" x14ac:dyDescent="0.25">
      <c r="B762" s="58" t="s">
        <v>1431</v>
      </c>
      <c r="C762" s="58" t="s">
        <v>1432</v>
      </c>
      <c r="D762" s="59" t="s">
        <v>31</v>
      </c>
      <c r="E762" s="50">
        <v>688.6</v>
      </c>
      <c r="F762" s="50">
        <v>647.5</v>
      </c>
      <c r="G762" s="50">
        <v>688.4</v>
      </c>
      <c r="H762" s="50">
        <v>4069</v>
      </c>
      <c r="I762" s="50">
        <v>798.3</v>
      </c>
      <c r="J762" s="50">
        <v>785.9</v>
      </c>
    </row>
    <row r="763" spans="2:10" ht="90" x14ac:dyDescent="0.25">
      <c r="B763" s="58" t="s">
        <v>1433</v>
      </c>
      <c r="C763" s="58" t="s">
        <v>1434</v>
      </c>
      <c r="D763" s="59" t="s">
        <v>82</v>
      </c>
      <c r="E763" s="55" t="s">
        <v>1835</v>
      </c>
      <c r="F763" s="55" t="s">
        <v>1835</v>
      </c>
      <c r="G763" s="55" t="s">
        <v>1835</v>
      </c>
      <c r="H763" s="55">
        <v>64</v>
      </c>
      <c r="I763" s="55" t="s">
        <v>1835</v>
      </c>
      <c r="J763" s="55" t="s">
        <v>1835</v>
      </c>
    </row>
    <row r="764" spans="2:10" ht="45" x14ac:dyDescent="0.25">
      <c r="B764" s="58" t="s">
        <v>1435</v>
      </c>
      <c r="C764" s="58" t="s">
        <v>1436</v>
      </c>
      <c r="D764" s="59" t="s">
        <v>31</v>
      </c>
      <c r="E764" s="50" t="s">
        <v>1835</v>
      </c>
      <c r="F764" s="50" t="s">
        <v>1835</v>
      </c>
      <c r="G764" s="50" t="s">
        <v>1835</v>
      </c>
      <c r="H764" s="50">
        <v>6.9</v>
      </c>
      <c r="I764" s="50" t="s">
        <v>1835</v>
      </c>
      <c r="J764" s="50" t="s">
        <v>1835</v>
      </c>
    </row>
    <row r="765" spans="2:10" ht="90" x14ac:dyDescent="0.25">
      <c r="B765" s="58" t="s">
        <v>1437</v>
      </c>
      <c r="C765" s="58" t="s">
        <v>1438</v>
      </c>
      <c r="D765" s="59" t="s">
        <v>82</v>
      </c>
      <c r="E765" s="55">
        <v>440</v>
      </c>
      <c r="F765" s="55">
        <v>440</v>
      </c>
      <c r="G765" s="55">
        <v>440</v>
      </c>
      <c r="H765" s="55" t="s">
        <v>1835</v>
      </c>
      <c r="I765" s="55" t="s">
        <v>1835</v>
      </c>
      <c r="J765" s="55" t="s">
        <v>1835</v>
      </c>
    </row>
    <row r="766" spans="2:10" ht="30" x14ac:dyDescent="0.25">
      <c r="B766" s="58" t="s">
        <v>1439</v>
      </c>
      <c r="C766" s="58" t="s">
        <v>1440</v>
      </c>
      <c r="D766" s="59" t="s">
        <v>82</v>
      </c>
      <c r="E766" s="55">
        <v>1292</v>
      </c>
      <c r="F766" s="55">
        <v>1292</v>
      </c>
      <c r="G766" s="55">
        <v>1540</v>
      </c>
      <c r="H766" s="55">
        <v>764</v>
      </c>
      <c r="I766" s="55">
        <v>1052</v>
      </c>
      <c r="J766" s="55">
        <v>1052</v>
      </c>
    </row>
    <row r="767" spans="2:10" ht="30" x14ac:dyDescent="0.25">
      <c r="B767" s="58" t="s">
        <v>1441</v>
      </c>
      <c r="C767" s="58" t="s">
        <v>1442</v>
      </c>
      <c r="D767" s="59" t="s">
        <v>82</v>
      </c>
      <c r="E767" s="55">
        <v>31</v>
      </c>
      <c r="F767" s="55">
        <v>31</v>
      </c>
      <c r="G767" s="55">
        <v>35</v>
      </c>
      <c r="H767" s="55">
        <v>9</v>
      </c>
      <c r="I767" s="55">
        <v>87</v>
      </c>
      <c r="J767" s="55">
        <v>87</v>
      </c>
    </row>
    <row r="768" spans="2:10" ht="30" x14ac:dyDescent="0.25">
      <c r="B768" s="58" t="s">
        <v>1443</v>
      </c>
      <c r="C768" s="58" t="s">
        <v>1444</v>
      </c>
      <c r="D768" s="59" t="s">
        <v>82</v>
      </c>
      <c r="E768" s="55" t="s">
        <v>1835</v>
      </c>
      <c r="F768" s="55" t="s">
        <v>1835</v>
      </c>
      <c r="G768" s="55">
        <v>1</v>
      </c>
      <c r="H768" s="55" t="s">
        <v>1835</v>
      </c>
      <c r="I768" s="55">
        <v>10</v>
      </c>
      <c r="J768" s="55">
        <v>10</v>
      </c>
    </row>
    <row r="769" spans="2:19" ht="30" x14ac:dyDescent="0.25">
      <c r="B769" s="58" t="s">
        <v>1445</v>
      </c>
      <c r="C769" s="58" t="s">
        <v>1446</v>
      </c>
      <c r="D769" s="59" t="s">
        <v>82</v>
      </c>
      <c r="E769" s="55" t="s">
        <v>1835</v>
      </c>
      <c r="F769" s="55" t="s">
        <v>1835</v>
      </c>
      <c r="G769" s="55" t="s">
        <v>1835</v>
      </c>
      <c r="H769" s="55">
        <v>30</v>
      </c>
      <c r="I769" s="55" t="s">
        <v>1835</v>
      </c>
      <c r="J769" s="55" t="s">
        <v>1835</v>
      </c>
    </row>
    <row r="770" spans="2:19" ht="30" x14ac:dyDescent="0.25">
      <c r="B770" s="58" t="s">
        <v>1447</v>
      </c>
      <c r="C770" s="58" t="s">
        <v>1448</v>
      </c>
      <c r="D770" s="59" t="s">
        <v>82</v>
      </c>
      <c r="E770" s="55">
        <v>30</v>
      </c>
      <c r="F770" s="55">
        <v>30</v>
      </c>
      <c r="G770" s="55">
        <v>30</v>
      </c>
      <c r="H770" s="55" t="s">
        <v>1835</v>
      </c>
      <c r="I770" s="55" t="s">
        <v>1835</v>
      </c>
      <c r="J770" s="55" t="s">
        <v>1835</v>
      </c>
    </row>
    <row r="771" spans="2:19" ht="45" x14ac:dyDescent="0.25">
      <c r="B771" s="58" t="s">
        <v>1449</v>
      </c>
      <c r="C771" s="58" t="s">
        <v>1450</v>
      </c>
      <c r="D771" s="59" t="s">
        <v>476</v>
      </c>
      <c r="E771" s="50">
        <v>1610.6</v>
      </c>
      <c r="F771" s="50">
        <v>1610.6</v>
      </c>
      <c r="G771" s="50">
        <v>1826.5</v>
      </c>
      <c r="H771" s="50">
        <v>267.2</v>
      </c>
      <c r="I771" s="50">
        <v>2189</v>
      </c>
      <c r="J771" s="50">
        <v>2189</v>
      </c>
    </row>
    <row r="772" spans="2:19" x14ac:dyDescent="0.25">
      <c r="B772" s="104" t="s">
        <v>1867</v>
      </c>
      <c r="C772" s="104"/>
      <c r="D772" s="104"/>
      <c r="E772" s="104"/>
      <c r="F772" s="104"/>
      <c r="G772" s="104"/>
      <c r="H772" s="104"/>
      <c r="I772" s="104"/>
      <c r="J772" s="104"/>
    </row>
    <row r="773" spans="2:19" s="57" customFormat="1" ht="105" x14ac:dyDescent="0.25">
      <c r="B773" s="62" t="s">
        <v>1451</v>
      </c>
      <c r="C773" s="62" t="s">
        <v>1844</v>
      </c>
      <c r="D773" s="63" t="s">
        <v>476</v>
      </c>
      <c r="E773" s="56">
        <v>237.6</v>
      </c>
      <c r="F773" s="56">
        <v>237.6</v>
      </c>
      <c r="G773" s="56">
        <v>237.6</v>
      </c>
      <c r="H773" s="56" t="s">
        <v>1835</v>
      </c>
      <c r="I773" s="56">
        <v>216.2</v>
      </c>
      <c r="J773" s="56">
        <v>216.2</v>
      </c>
    </row>
    <row r="774" spans="2:19" ht="60" x14ac:dyDescent="0.25">
      <c r="B774" s="58" t="s">
        <v>1453</v>
      </c>
      <c r="C774" s="58" t="s">
        <v>1454</v>
      </c>
      <c r="D774" s="59" t="s">
        <v>476</v>
      </c>
      <c r="E774" s="50">
        <v>39.9</v>
      </c>
      <c r="F774" s="50">
        <v>39.9</v>
      </c>
      <c r="G774" s="50">
        <v>39.9</v>
      </c>
      <c r="H774" s="50" t="s">
        <v>1835</v>
      </c>
      <c r="I774" s="50" t="s">
        <v>1835</v>
      </c>
      <c r="J774" s="50" t="s">
        <v>1835</v>
      </c>
    </row>
    <row r="775" spans="2:19" ht="90" x14ac:dyDescent="0.25">
      <c r="B775" s="58" t="s">
        <v>1455</v>
      </c>
      <c r="C775" s="58" t="s">
        <v>1456</v>
      </c>
      <c r="D775" s="59" t="s">
        <v>82</v>
      </c>
      <c r="E775" s="55">
        <v>5</v>
      </c>
      <c r="F775" s="55">
        <v>5</v>
      </c>
      <c r="G775" s="55">
        <v>5</v>
      </c>
      <c r="H775" s="55" t="s">
        <v>1835</v>
      </c>
      <c r="I775" s="55">
        <v>22</v>
      </c>
      <c r="J775" s="55">
        <v>22</v>
      </c>
      <c r="L775" s="57"/>
    </row>
    <row r="776" spans="2:19" ht="30" x14ac:dyDescent="0.25">
      <c r="B776" s="58" t="s">
        <v>1457</v>
      </c>
      <c r="C776" s="58" t="s">
        <v>1458</v>
      </c>
      <c r="D776" s="59" t="s">
        <v>82</v>
      </c>
      <c r="E776" s="55">
        <v>434</v>
      </c>
      <c r="F776" s="55">
        <v>434</v>
      </c>
      <c r="G776" s="55">
        <v>443</v>
      </c>
      <c r="H776" s="55">
        <v>64</v>
      </c>
      <c r="I776" s="55">
        <v>357</v>
      </c>
      <c r="J776" s="55">
        <v>357</v>
      </c>
    </row>
    <row r="777" spans="2:19" ht="30" x14ac:dyDescent="0.25">
      <c r="B777" s="58" t="s">
        <v>1459</v>
      </c>
      <c r="C777" s="58" t="s">
        <v>1460</v>
      </c>
      <c r="D777" s="59" t="s">
        <v>82</v>
      </c>
      <c r="E777" s="55">
        <v>5628</v>
      </c>
      <c r="F777" s="55">
        <v>5628</v>
      </c>
      <c r="G777" s="55">
        <v>5436</v>
      </c>
      <c r="H777" s="55">
        <v>267</v>
      </c>
      <c r="I777" s="55">
        <v>3529</v>
      </c>
      <c r="J777" s="55">
        <v>3529</v>
      </c>
      <c r="L777" s="57"/>
    </row>
    <row r="778" spans="2:19" ht="45" x14ac:dyDescent="0.25">
      <c r="B778" s="58" t="s">
        <v>1461</v>
      </c>
      <c r="C778" s="58" t="s">
        <v>1462</v>
      </c>
      <c r="D778" s="59" t="s">
        <v>82</v>
      </c>
      <c r="E778" s="55">
        <v>425</v>
      </c>
      <c r="F778" s="55">
        <v>425</v>
      </c>
      <c r="G778" s="55">
        <v>427</v>
      </c>
      <c r="H778" s="55" t="s">
        <v>1835</v>
      </c>
      <c r="I778" s="55">
        <v>343</v>
      </c>
      <c r="J778" s="55">
        <v>343</v>
      </c>
    </row>
    <row r="779" spans="2:19" ht="30" x14ac:dyDescent="0.25">
      <c r="B779" s="58" t="s">
        <v>1463</v>
      </c>
      <c r="C779" s="58" t="s">
        <v>1464</v>
      </c>
      <c r="D779" s="59" t="s">
        <v>82</v>
      </c>
      <c r="E779" s="55">
        <v>98</v>
      </c>
      <c r="F779" s="55">
        <v>98</v>
      </c>
      <c r="G779" s="55">
        <v>98</v>
      </c>
      <c r="H779" s="55">
        <v>3</v>
      </c>
      <c r="I779" s="55" t="s">
        <v>1835</v>
      </c>
      <c r="J779" s="55" t="s">
        <v>1835</v>
      </c>
      <c r="L779" s="57"/>
    </row>
    <row r="780" spans="2:19" ht="30" x14ac:dyDescent="0.25">
      <c r="B780" s="58" t="s">
        <v>1465</v>
      </c>
      <c r="C780" s="58" t="s">
        <v>1466</v>
      </c>
      <c r="D780" s="59" t="s">
        <v>476</v>
      </c>
      <c r="E780" s="50">
        <v>4244.8</v>
      </c>
      <c r="F780" s="50">
        <v>4244.8</v>
      </c>
      <c r="G780" s="50">
        <v>6109.9</v>
      </c>
      <c r="H780" s="50">
        <v>1207.4000000000001</v>
      </c>
      <c r="I780" s="50">
        <v>4799.8</v>
      </c>
      <c r="J780" s="50">
        <v>4799.8</v>
      </c>
    </row>
    <row r="781" spans="2:19" ht="45" x14ac:dyDescent="0.25">
      <c r="B781" s="58" t="s">
        <v>1467</v>
      </c>
      <c r="C781" s="58" t="s">
        <v>1468</v>
      </c>
      <c r="D781" s="59" t="s">
        <v>476</v>
      </c>
      <c r="E781" s="50" t="s">
        <v>1835</v>
      </c>
      <c r="F781" s="50" t="s">
        <v>1835</v>
      </c>
      <c r="G781" s="50" t="s">
        <v>1835</v>
      </c>
      <c r="H781" s="50">
        <v>43.9</v>
      </c>
      <c r="I781" s="50" t="s">
        <v>1835</v>
      </c>
      <c r="J781" s="50" t="s">
        <v>1835</v>
      </c>
      <c r="L781" s="57"/>
    </row>
    <row r="782" spans="2:19" ht="105" x14ac:dyDescent="0.25">
      <c r="B782" s="58" t="s">
        <v>1469</v>
      </c>
      <c r="C782" s="58" t="s">
        <v>1470</v>
      </c>
      <c r="D782" s="59" t="s">
        <v>476</v>
      </c>
      <c r="E782" s="50">
        <v>102.6</v>
      </c>
      <c r="F782" s="50">
        <v>102.6</v>
      </c>
      <c r="G782" s="50">
        <v>102.6</v>
      </c>
      <c r="H782" s="50">
        <v>25.7</v>
      </c>
      <c r="I782" s="50">
        <v>325.60000000000002</v>
      </c>
      <c r="J782" s="50">
        <v>325.60000000000002</v>
      </c>
    </row>
    <row r="783" spans="2:19" ht="45" x14ac:dyDescent="0.25">
      <c r="B783" s="58" t="s">
        <v>1471</v>
      </c>
      <c r="C783" s="58" t="s">
        <v>1472</v>
      </c>
      <c r="D783" s="59" t="s">
        <v>20</v>
      </c>
      <c r="E783" s="50">
        <v>1.2</v>
      </c>
      <c r="F783" s="50">
        <v>1.2</v>
      </c>
      <c r="G783" s="50" t="s">
        <v>1835</v>
      </c>
      <c r="H783" s="50">
        <v>11.6</v>
      </c>
      <c r="I783" s="50">
        <v>16.2</v>
      </c>
      <c r="J783" s="50">
        <v>16.2</v>
      </c>
      <c r="L783" s="57"/>
    </row>
    <row r="784" spans="2:19" s="57" customFormat="1" ht="90" x14ac:dyDescent="0.25">
      <c r="B784" s="62" t="s">
        <v>1473</v>
      </c>
      <c r="C784" s="62" t="s">
        <v>1474</v>
      </c>
      <c r="D784" s="63" t="s">
        <v>31</v>
      </c>
      <c r="E784" s="56">
        <v>15.1</v>
      </c>
      <c r="F784" s="56">
        <v>15.1</v>
      </c>
      <c r="G784" s="56">
        <v>22</v>
      </c>
      <c r="H784" s="56">
        <v>28.9</v>
      </c>
      <c r="I784" s="56">
        <v>10.9</v>
      </c>
      <c r="J784" s="56">
        <v>10.9</v>
      </c>
      <c r="L784" s="43"/>
      <c r="N784" s="65"/>
      <c r="O784" s="65"/>
      <c r="P784" s="65"/>
      <c r="Q784" s="65"/>
      <c r="R784" s="65"/>
      <c r="S784" s="65"/>
    </row>
    <row r="785" spans="2:19" s="57" customFormat="1" ht="30" x14ac:dyDescent="0.25">
      <c r="B785" s="62" t="s">
        <v>1475</v>
      </c>
      <c r="C785" s="62" t="s">
        <v>1476</v>
      </c>
      <c r="D785" s="63" t="s">
        <v>31</v>
      </c>
      <c r="E785" s="56" t="s">
        <v>1835</v>
      </c>
      <c r="F785" s="56" t="s">
        <v>1835</v>
      </c>
      <c r="G785" s="56" t="s">
        <v>1835</v>
      </c>
      <c r="H785" s="56">
        <v>19.600000000000001</v>
      </c>
      <c r="I785" s="56">
        <v>0.3</v>
      </c>
      <c r="J785" s="56">
        <v>0.3</v>
      </c>
      <c r="N785" s="65"/>
      <c r="O785" s="65"/>
      <c r="P785" s="65"/>
      <c r="Q785" s="65"/>
      <c r="R785" s="65"/>
      <c r="S785" s="65"/>
    </row>
    <row r="786" spans="2:19" s="57" customFormat="1" x14ac:dyDescent="0.25">
      <c r="B786" s="62" t="s">
        <v>1477</v>
      </c>
      <c r="C786" s="62" t="s">
        <v>1478</v>
      </c>
      <c r="D786" s="63" t="s">
        <v>31</v>
      </c>
      <c r="E786" s="56">
        <v>48.6</v>
      </c>
      <c r="F786" s="56">
        <v>48.6</v>
      </c>
      <c r="G786" s="56">
        <v>48.6</v>
      </c>
      <c r="H786" s="56" t="s">
        <v>1835</v>
      </c>
      <c r="I786" s="56">
        <v>72.7</v>
      </c>
      <c r="J786" s="56">
        <v>72.7</v>
      </c>
      <c r="L786" s="43"/>
      <c r="N786" s="65"/>
      <c r="O786" s="65"/>
      <c r="P786" s="65"/>
      <c r="Q786" s="65"/>
      <c r="R786" s="65"/>
      <c r="S786" s="65"/>
    </row>
    <row r="787" spans="2:19" s="57" customFormat="1" x14ac:dyDescent="0.25">
      <c r="B787" s="62" t="s">
        <v>1479</v>
      </c>
      <c r="C787" s="62" t="s">
        <v>1480</v>
      </c>
      <c r="D787" s="63" t="s">
        <v>31</v>
      </c>
      <c r="E787" s="56">
        <v>115.7</v>
      </c>
      <c r="F787" s="56">
        <v>115.7</v>
      </c>
      <c r="G787" s="56">
        <v>115.7</v>
      </c>
      <c r="H787" s="56">
        <v>1.9</v>
      </c>
      <c r="I787" s="56">
        <v>94.9</v>
      </c>
      <c r="J787" s="56">
        <v>94.9</v>
      </c>
      <c r="N787" s="65"/>
      <c r="O787" s="65"/>
      <c r="P787" s="65"/>
      <c r="Q787" s="65"/>
      <c r="R787" s="65"/>
      <c r="S787" s="65"/>
    </row>
    <row r="788" spans="2:19" s="57" customFormat="1" ht="75" x14ac:dyDescent="0.25">
      <c r="B788" s="62" t="s">
        <v>1481</v>
      </c>
      <c r="C788" s="62" t="s">
        <v>1482</v>
      </c>
      <c r="D788" s="63" t="s">
        <v>31</v>
      </c>
      <c r="E788" s="56" t="s">
        <v>1835</v>
      </c>
      <c r="F788" s="56" t="s">
        <v>1835</v>
      </c>
      <c r="G788" s="56" t="s">
        <v>1835</v>
      </c>
      <c r="H788" s="56">
        <v>14.7</v>
      </c>
      <c r="I788" s="56" t="s">
        <v>1835</v>
      </c>
      <c r="J788" s="56" t="s">
        <v>1835</v>
      </c>
      <c r="L788" s="43"/>
      <c r="N788" s="65"/>
      <c r="O788" s="65"/>
      <c r="P788" s="65"/>
      <c r="Q788" s="65"/>
      <c r="R788" s="65"/>
      <c r="S788" s="65"/>
    </row>
    <row r="789" spans="2:19" s="57" customFormat="1" x14ac:dyDescent="0.25">
      <c r="B789" s="62" t="s">
        <v>1483</v>
      </c>
      <c r="C789" s="62" t="s">
        <v>1484</v>
      </c>
      <c r="D789" s="63" t="s">
        <v>31</v>
      </c>
      <c r="E789" s="56" t="s">
        <v>1835</v>
      </c>
      <c r="F789" s="56" t="s">
        <v>1835</v>
      </c>
      <c r="G789" s="56" t="s">
        <v>1835</v>
      </c>
      <c r="H789" s="56">
        <v>17.8</v>
      </c>
      <c r="I789" s="56" t="s">
        <v>1835</v>
      </c>
      <c r="J789" s="56" t="s">
        <v>1835</v>
      </c>
      <c r="N789" s="65"/>
      <c r="O789" s="65"/>
      <c r="P789" s="65"/>
      <c r="Q789" s="65"/>
      <c r="R789" s="65"/>
      <c r="S789" s="65"/>
    </row>
    <row r="790" spans="2:19" ht="45" x14ac:dyDescent="0.25">
      <c r="B790" s="58" t="s">
        <v>1485</v>
      </c>
      <c r="C790" s="58" t="s">
        <v>1486</v>
      </c>
      <c r="D790" s="59" t="s">
        <v>31</v>
      </c>
      <c r="E790" s="50">
        <v>0.2</v>
      </c>
      <c r="F790" s="50">
        <v>0.2</v>
      </c>
      <c r="G790" s="50">
        <v>0.3</v>
      </c>
      <c r="H790" s="50">
        <v>0.1</v>
      </c>
      <c r="I790" s="50">
        <v>0.7</v>
      </c>
      <c r="J790" s="50">
        <v>0.7</v>
      </c>
    </row>
    <row r="791" spans="2:19" ht="30" x14ac:dyDescent="0.25">
      <c r="B791" s="58" t="s">
        <v>1487</v>
      </c>
      <c r="C791" s="58" t="s">
        <v>1488</v>
      </c>
      <c r="D791" s="59" t="s">
        <v>31</v>
      </c>
      <c r="E791" s="50" t="s">
        <v>1835</v>
      </c>
      <c r="F791" s="50" t="s">
        <v>1835</v>
      </c>
      <c r="G791" s="50">
        <v>0.2</v>
      </c>
      <c r="H791" s="50" t="s">
        <v>1835</v>
      </c>
      <c r="I791" s="50">
        <v>0.9</v>
      </c>
      <c r="J791" s="50">
        <v>0.9</v>
      </c>
      <c r="L791" s="57"/>
    </row>
    <row r="792" spans="2:19" ht="30" x14ac:dyDescent="0.25">
      <c r="B792" s="58" t="s">
        <v>1489</v>
      </c>
      <c r="C792" s="58" t="s">
        <v>1490</v>
      </c>
      <c r="D792" s="59" t="s">
        <v>476</v>
      </c>
      <c r="E792" s="50">
        <v>3.2</v>
      </c>
      <c r="F792" s="50">
        <v>3.2</v>
      </c>
      <c r="G792" s="50">
        <v>8.5</v>
      </c>
      <c r="H792" s="50">
        <v>4.4000000000000004</v>
      </c>
      <c r="I792" s="50">
        <v>2</v>
      </c>
      <c r="J792" s="50">
        <v>2</v>
      </c>
    </row>
    <row r="793" spans="2:19" ht="30" x14ac:dyDescent="0.25">
      <c r="B793" s="58" t="s">
        <v>1491</v>
      </c>
      <c r="C793" s="58" t="s">
        <v>1492</v>
      </c>
      <c r="D793" s="59" t="s">
        <v>476</v>
      </c>
      <c r="E793" s="50">
        <v>266.2</v>
      </c>
      <c r="F793" s="50">
        <v>266.2</v>
      </c>
      <c r="G793" s="50">
        <v>269.7</v>
      </c>
      <c r="H793" s="50">
        <v>970.7</v>
      </c>
      <c r="I793" s="50">
        <v>238.3</v>
      </c>
      <c r="J793" s="50">
        <v>238.3</v>
      </c>
      <c r="L793" s="57"/>
    </row>
    <row r="794" spans="2:19" ht="45" x14ac:dyDescent="0.25">
      <c r="B794" s="58" t="s">
        <v>1493</v>
      </c>
      <c r="C794" s="58" t="s">
        <v>1494</v>
      </c>
      <c r="D794" s="59" t="s">
        <v>476</v>
      </c>
      <c r="E794" s="50">
        <v>0.1</v>
      </c>
      <c r="F794" s="50">
        <v>0.1</v>
      </c>
      <c r="G794" s="50">
        <v>2.1</v>
      </c>
      <c r="H794" s="50">
        <v>4.2</v>
      </c>
      <c r="I794" s="50" t="s">
        <v>1835</v>
      </c>
      <c r="J794" s="50" t="s">
        <v>1835</v>
      </c>
    </row>
    <row r="795" spans="2:19" ht="30" x14ac:dyDescent="0.25">
      <c r="B795" s="58" t="s">
        <v>1495</v>
      </c>
      <c r="C795" s="58" t="s">
        <v>1452</v>
      </c>
      <c r="D795" s="59" t="s">
        <v>476</v>
      </c>
      <c r="E795" s="50">
        <v>640.5</v>
      </c>
      <c r="F795" s="50">
        <v>640.5</v>
      </c>
      <c r="G795" s="50">
        <v>635.9</v>
      </c>
      <c r="H795" s="50">
        <v>232.2</v>
      </c>
      <c r="I795" s="50">
        <v>675.6</v>
      </c>
      <c r="J795" s="50">
        <v>675.6</v>
      </c>
      <c r="L795" s="57"/>
    </row>
    <row r="796" spans="2:19" ht="30" x14ac:dyDescent="0.25">
      <c r="B796" s="58" t="s">
        <v>1496</v>
      </c>
      <c r="C796" s="58" t="s">
        <v>1497</v>
      </c>
      <c r="D796" s="59" t="s">
        <v>82</v>
      </c>
      <c r="E796" s="55" t="s">
        <v>1835</v>
      </c>
      <c r="F796" s="55" t="s">
        <v>1835</v>
      </c>
      <c r="G796" s="55" t="s">
        <v>1835</v>
      </c>
      <c r="H796" s="55">
        <v>2</v>
      </c>
      <c r="I796" s="55" t="s">
        <v>1835</v>
      </c>
      <c r="J796" s="55" t="s">
        <v>1835</v>
      </c>
    </row>
    <row r="797" spans="2:19" ht="30" x14ac:dyDescent="0.25">
      <c r="B797" s="58" t="s">
        <v>1498</v>
      </c>
      <c r="C797" s="58" t="s">
        <v>1499</v>
      </c>
      <c r="D797" s="59" t="s">
        <v>82</v>
      </c>
      <c r="E797" s="55" t="s">
        <v>1835</v>
      </c>
      <c r="F797" s="55" t="s">
        <v>1835</v>
      </c>
      <c r="G797" s="55" t="s">
        <v>1835</v>
      </c>
      <c r="H797" s="55">
        <v>2</v>
      </c>
      <c r="I797" s="55" t="s">
        <v>1835</v>
      </c>
      <c r="J797" s="55" t="s">
        <v>1835</v>
      </c>
      <c r="L797" s="57"/>
    </row>
    <row r="798" spans="2:19" ht="45" x14ac:dyDescent="0.25">
      <c r="B798" s="58" t="s">
        <v>1500</v>
      </c>
      <c r="C798" s="58" t="s">
        <v>1501</v>
      </c>
      <c r="D798" s="59" t="s">
        <v>82</v>
      </c>
      <c r="E798" s="55" t="s">
        <v>1835</v>
      </c>
      <c r="F798" s="55" t="s">
        <v>1835</v>
      </c>
      <c r="G798" s="55" t="s">
        <v>1835</v>
      </c>
      <c r="H798" s="55">
        <v>4</v>
      </c>
      <c r="I798" s="55" t="s">
        <v>1835</v>
      </c>
      <c r="J798" s="55" t="s">
        <v>1835</v>
      </c>
    </row>
    <row r="799" spans="2:19" ht="75" x14ac:dyDescent="0.25">
      <c r="B799" s="58" t="s">
        <v>1502</v>
      </c>
      <c r="C799" s="58" t="s">
        <v>1503</v>
      </c>
      <c r="D799" s="59" t="s">
        <v>82</v>
      </c>
      <c r="E799" s="55" t="s">
        <v>1835</v>
      </c>
      <c r="F799" s="55" t="s">
        <v>1835</v>
      </c>
      <c r="G799" s="55">
        <v>37</v>
      </c>
      <c r="H799" s="55" t="s">
        <v>1835</v>
      </c>
      <c r="I799" s="55">
        <v>37</v>
      </c>
      <c r="J799" s="55">
        <v>37</v>
      </c>
      <c r="L799" s="57"/>
    </row>
    <row r="800" spans="2:19" ht="45" x14ac:dyDescent="0.25">
      <c r="B800" s="58" t="s">
        <v>1504</v>
      </c>
      <c r="C800" s="58" t="s">
        <v>1505</v>
      </c>
      <c r="D800" s="59" t="s">
        <v>82</v>
      </c>
      <c r="E800" s="55" t="s">
        <v>1835</v>
      </c>
      <c r="F800" s="55" t="s">
        <v>1835</v>
      </c>
      <c r="G800" s="55" t="s">
        <v>1835</v>
      </c>
      <c r="H800" s="55">
        <v>58</v>
      </c>
      <c r="I800" s="55" t="s">
        <v>1835</v>
      </c>
      <c r="J800" s="55" t="s">
        <v>1835</v>
      </c>
    </row>
    <row r="801" spans="2:12" ht="30" x14ac:dyDescent="0.25">
      <c r="B801" s="58" t="s">
        <v>1506</v>
      </c>
      <c r="C801" s="58" t="s">
        <v>1507</v>
      </c>
      <c r="D801" s="59" t="s">
        <v>82</v>
      </c>
      <c r="E801" s="55" t="s">
        <v>1835</v>
      </c>
      <c r="F801" s="55" t="s">
        <v>1835</v>
      </c>
      <c r="G801" s="55" t="s">
        <v>1835</v>
      </c>
      <c r="H801" s="55">
        <v>8</v>
      </c>
      <c r="I801" s="55" t="s">
        <v>1835</v>
      </c>
      <c r="J801" s="55" t="s">
        <v>1835</v>
      </c>
      <c r="L801" s="57"/>
    </row>
    <row r="802" spans="2:12" ht="75" x14ac:dyDescent="0.25">
      <c r="B802" s="58" t="s">
        <v>1508</v>
      </c>
      <c r="C802" s="58" t="s">
        <v>1509</v>
      </c>
      <c r="D802" s="59" t="s">
        <v>82</v>
      </c>
      <c r="E802" s="55">
        <v>400</v>
      </c>
      <c r="F802" s="55">
        <v>400</v>
      </c>
      <c r="G802" s="55">
        <v>493</v>
      </c>
      <c r="H802" s="55">
        <v>38</v>
      </c>
      <c r="I802" s="55">
        <v>311</v>
      </c>
      <c r="J802" s="55">
        <v>311</v>
      </c>
    </row>
    <row r="803" spans="2:12" x14ac:dyDescent="0.25">
      <c r="B803" s="58" t="s">
        <v>1510</v>
      </c>
      <c r="C803" s="58" t="s">
        <v>1511</v>
      </c>
      <c r="D803" s="59" t="s">
        <v>82</v>
      </c>
      <c r="E803" s="55">
        <v>70</v>
      </c>
      <c r="F803" s="55">
        <v>70</v>
      </c>
      <c r="G803" s="55">
        <v>76</v>
      </c>
      <c r="H803" s="55">
        <v>2</v>
      </c>
      <c r="I803" s="55">
        <v>34</v>
      </c>
      <c r="J803" s="55">
        <v>34</v>
      </c>
      <c r="L803" s="57"/>
    </row>
    <row r="804" spans="2:12" ht="45" x14ac:dyDescent="0.25">
      <c r="B804" s="58" t="s">
        <v>1512</v>
      </c>
      <c r="C804" s="58" t="s">
        <v>1513</v>
      </c>
      <c r="D804" s="59" t="s">
        <v>82</v>
      </c>
      <c r="E804" s="55" t="s">
        <v>1835</v>
      </c>
      <c r="F804" s="55" t="s">
        <v>1835</v>
      </c>
      <c r="G804" s="55" t="s">
        <v>1835</v>
      </c>
      <c r="H804" s="55" t="s">
        <v>1835</v>
      </c>
      <c r="I804" s="55">
        <v>2</v>
      </c>
      <c r="J804" s="55">
        <v>2</v>
      </c>
    </row>
    <row r="805" spans="2:12" ht="45" x14ac:dyDescent="0.25">
      <c r="B805" s="58" t="s">
        <v>1514</v>
      </c>
      <c r="C805" s="58" t="s">
        <v>1515</v>
      </c>
      <c r="D805" s="59" t="s">
        <v>82</v>
      </c>
      <c r="E805" s="55">
        <v>13</v>
      </c>
      <c r="F805" s="55">
        <v>13</v>
      </c>
      <c r="G805" s="55">
        <v>13</v>
      </c>
      <c r="H805" s="55">
        <v>12</v>
      </c>
      <c r="I805" s="55">
        <v>8</v>
      </c>
      <c r="J805" s="55">
        <v>8</v>
      </c>
      <c r="L805" s="57"/>
    </row>
    <row r="806" spans="2:12" ht="45" x14ac:dyDescent="0.25">
      <c r="B806" s="58" t="s">
        <v>1516</v>
      </c>
      <c r="C806" s="58" t="s">
        <v>1517</v>
      </c>
      <c r="D806" s="59" t="s">
        <v>82</v>
      </c>
      <c r="E806" s="55">
        <v>125</v>
      </c>
      <c r="F806" s="55">
        <v>125</v>
      </c>
      <c r="G806" s="55">
        <v>135</v>
      </c>
      <c r="H806" s="55">
        <v>366</v>
      </c>
      <c r="I806" s="55">
        <v>25</v>
      </c>
      <c r="J806" s="55">
        <v>25</v>
      </c>
    </row>
    <row r="807" spans="2:12" ht="30" x14ac:dyDescent="0.25">
      <c r="B807" s="58" t="s">
        <v>1518</v>
      </c>
      <c r="C807" s="58" t="s">
        <v>1519</v>
      </c>
      <c r="D807" s="59" t="s">
        <v>31</v>
      </c>
      <c r="E807" s="50" t="s">
        <v>1835</v>
      </c>
      <c r="F807" s="50" t="s">
        <v>1835</v>
      </c>
      <c r="G807" s="50" t="s">
        <v>1835</v>
      </c>
      <c r="H807" s="50" t="s">
        <v>1835</v>
      </c>
      <c r="I807" s="50" t="s">
        <v>1835</v>
      </c>
      <c r="J807" s="50" t="s">
        <v>1835</v>
      </c>
      <c r="L807" s="57"/>
    </row>
    <row r="808" spans="2:12" ht="90" x14ac:dyDescent="0.25">
      <c r="B808" s="58" t="s">
        <v>1520</v>
      </c>
      <c r="C808" s="58" t="s">
        <v>1521</v>
      </c>
      <c r="D808" s="59" t="s">
        <v>82</v>
      </c>
      <c r="E808" s="55" t="s">
        <v>1835</v>
      </c>
      <c r="F808" s="55" t="s">
        <v>1835</v>
      </c>
      <c r="G808" s="55" t="s">
        <v>1835</v>
      </c>
      <c r="H808" s="55" t="s">
        <v>1835</v>
      </c>
      <c r="I808" s="55">
        <v>12</v>
      </c>
      <c r="J808" s="55">
        <v>12</v>
      </c>
    </row>
    <row r="809" spans="2:12" ht="60" x14ac:dyDescent="0.25">
      <c r="B809" s="58" t="s">
        <v>1522</v>
      </c>
      <c r="C809" s="58" t="s">
        <v>1523</v>
      </c>
      <c r="D809" s="59" t="s">
        <v>82</v>
      </c>
      <c r="E809" s="55" t="s">
        <v>1835</v>
      </c>
      <c r="F809" s="55" t="s">
        <v>1835</v>
      </c>
      <c r="G809" s="55" t="s">
        <v>1835</v>
      </c>
      <c r="H809" s="55" t="s">
        <v>1835</v>
      </c>
      <c r="I809" s="55">
        <v>43</v>
      </c>
      <c r="J809" s="55">
        <v>43</v>
      </c>
      <c r="L809" s="57"/>
    </row>
    <row r="810" spans="2:12" ht="45" x14ac:dyDescent="0.25">
      <c r="B810" s="58" t="s">
        <v>1524</v>
      </c>
      <c r="C810" s="58" t="s">
        <v>1525</v>
      </c>
      <c r="D810" s="59" t="s">
        <v>82</v>
      </c>
      <c r="E810" s="55" t="s">
        <v>1835</v>
      </c>
      <c r="F810" s="55" t="s">
        <v>1835</v>
      </c>
      <c r="G810" s="55" t="s">
        <v>1835</v>
      </c>
      <c r="H810" s="55" t="s">
        <v>1835</v>
      </c>
      <c r="I810" s="55">
        <v>124</v>
      </c>
      <c r="J810" s="55">
        <v>124</v>
      </c>
    </row>
    <row r="811" spans="2:12" x14ac:dyDescent="0.25">
      <c r="B811" s="58" t="s">
        <v>1526</v>
      </c>
      <c r="C811" s="58" t="s">
        <v>1527</v>
      </c>
      <c r="D811" s="59" t="s">
        <v>82</v>
      </c>
      <c r="E811" s="55" t="s">
        <v>1835</v>
      </c>
      <c r="F811" s="55" t="s">
        <v>1835</v>
      </c>
      <c r="G811" s="55" t="s">
        <v>1835</v>
      </c>
      <c r="H811" s="55" t="s">
        <v>1835</v>
      </c>
      <c r="I811" s="55">
        <v>10</v>
      </c>
      <c r="J811" s="55">
        <v>10</v>
      </c>
      <c r="L811" s="57"/>
    </row>
    <row r="812" spans="2:12" ht="60" x14ac:dyDescent="0.25">
      <c r="B812" s="58" t="s">
        <v>1528</v>
      </c>
      <c r="C812" s="58" t="s">
        <v>1529</v>
      </c>
      <c r="D812" s="59" t="s">
        <v>476</v>
      </c>
      <c r="E812" s="50" t="s">
        <v>1835</v>
      </c>
      <c r="F812" s="50" t="s">
        <v>1835</v>
      </c>
      <c r="G812" s="50" t="s">
        <v>1835</v>
      </c>
      <c r="H812" s="50" t="s">
        <v>1835</v>
      </c>
      <c r="I812" s="50">
        <v>184.5</v>
      </c>
      <c r="J812" s="50">
        <v>184.5</v>
      </c>
    </row>
    <row r="813" spans="2:12" ht="90" x14ac:dyDescent="0.25">
      <c r="B813" s="58" t="s">
        <v>1530</v>
      </c>
      <c r="C813" s="58" t="s">
        <v>1531</v>
      </c>
      <c r="D813" s="59" t="s">
        <v>82</v>
      </c>
      <c r="E813" s="55" t="s">
        <v>1835</v>
      </c>
      <c r="F813" s="55" t="s">
        <v>1835</v>
      </c>
      <c r="G813" s="55" t="s">
        <v>1835</v>
      </c>
      <c r="H813" s="55">
        <v>2241</v>
      </c>
      <c r="I813" s="55" t="s">
        <v>1835</v>
      </c>
      <c r="J813" s="55" t="s">
        <v>1835</v>
      </c>
      <c r="L813" s="57"/>
    </row>
    <row r="814" spans="2:12" ht="75" x14ac:dyDescent="0.25">
      <c r="B814" s="58" t="s">
        <v>1532</v>
      </c>
      <c r="C814" s="58" t="s">
        <v>1533</v>
      </c>
      <c r="D814" s="59" t="s">
        <v>82</v>
      </c>
      <c r="E814" s="55">
        <v>61</v>
      </c>
      <c r="F814" s="55">
        <v>61</v>
      </c>
      <c r="G814" s="55">
        <v>61</v>
      </c>
      <c r="H814" s="55" t="s">
        <v>1835</v>
      </c>
      <c r="I814" s="55">
        <v>67</v>
      </c>
      <c r="J814" s="55">
        <v>67</v>
      </c>
    </row>
    <row r="815" spans="2:12" x14ac:dyDescent="0.25">
      <c r="B815" s="58" t="s">
        <v>1534</v>
      </c>
      <c r="C815" s="58" t="s">
        <v>1511</v>
      </c>
      <c r="D815" s="59" t="s">
        <v>82</v>
      </c>
      <c r="E815" s="55">
        <v>96.9</v>
      </c>
      <c r="F815" s="55">
        <v>96.9</v>
      </c>
      <c r="G815" s="55">
        <v>96.9</v>
      </c>
      <c r="H815" s="55" t="s">
        <v>1835</v>
      </c>
      <c r="I815" s="55" t="s">
        <v>1917</v>
      </c>
      <c r="J815" s="55" t="s">
        <v>1917</v>
      </c>
      <c r="L815" s="57"/>
    </row>
    <row r="816" spans="2:12" ht="45" x14ac:dyDescent="0.25">
      <c r="B816" s="58" t="s">
        <v>1535</v>
      </c>
      <c r="C816" s="58" t="s">
        <v>1536</v>
      </c>
      <c r="D816" s="59" t="s">
        <v>82</v>
      </c>
      <c r="E816" s="55">
        <v>156</v>
      </c>
      <c r="F816" s="55">
        <v>156</v>
      </c>
      <c r="G816" s="55">
        <v>156</v>
      </c>
      <c r="H816" s="55" t="s">
        <v>1835</v>
      </c>
      <c r="I816" s="55">
        <v>615</v>
      </c>
      <c r="J816" s="55">
        <v>615</v>
      </c>
    </row>
    <row r="817" spans="2:12" x14ac:dyDescent="0.25">
      <c r="B817" s="58" t="s">
        <v>1537</v>
      </c>
      <c r="C817" s="58" t="s">
        <v>1538</v>
      </c>
      <c r="D817" s="59" t="s">
        <v>82</v>
      </c>
      <c r="E817" s="55" t="s">
        <v>1835</v>
      </c>
      <c r="F817" s="55" t="s">
        <v>1835</v>
      </c>
      <c r="G817" s="55" t="s">
        <v>1835</v>
      </c>
      <c r="H817" s="55">
        <v>54</v>
      </c>
      <c r="I817" s="55" t="s">
        <v>1835</v>
      </c>
      <c r="J817" s="55" t="s">
        <v>1835</v>
      </c>
      <c r="L817" s="57"/>
    </row>
    <row r="818" spans="2:12" ht="75" x14ac:dyDescent="0.25">
      <c r="B818" s="58" t="s">
        <v>1539</v>
      </c>
      <c r="C818" s="58" t="s">
        <v>1540</v>
      </c>
      <c r="D818" s="59" t="s">
        <v>476</v>
      </c>
      <c r="E818" s="50" t="s">
        <v>1835</v>
      </c>
      <c r="F818" s="50" t="s">
        <v>1835</v>
      </c>
      <c r="G818" s="50" t="s">
        <v>1835</v>
      </c>
      <c r="H818" s="50" t="s">
        <v>1835</v>
      </c>
      <c r="I818" s="50">
        <v>80.8</v>
      </c>
      <c r="J818" s="50">
        <v>80.8</v>
      </c>
    </row>
    <row r="819" spans="2:12" x14ac:dyDescent="0.25">
      <c r="B819" s="58" t="s">
        <v>1541</v>
      </c>
      <c r="C819" s="58" t="s">
        <v>1542</v>
      </c>
      <c r="D819" s="59" t="s">
        <v>82</v>
      </c>
      <c r="E819" s="55">
        <v>11316</v>
      </c>
      <c r="F819" s="55">
        <v>11316</v>
      </c>
      <c r="G819" s="55">
        <v>11316</v>
      </c>
      <c r="H819" s="55" t="s">
        <v>1835</v>
      </c>
      <c r="I819" s="55">
        <v>8786</v>
      </c>
      <c r="J819" s="55">
        <v>8786</v>
      </c>
      <c r="L819" s="57"/>
    </row>
    <row r="820" spans="2:12" ht="75" x14ac:dyDescent="0.25">
      <c r="B820" s="58" t="s">
        <v>1543</v>
      </c>
      <c r="C820" s="58" t="s">
        <v>1544</v>
      </c>
      <c r="D820" s="59" t="s">
        <v>20</v>
      </c>
      <c r="E820" s="50">
        <v>61192</v>
      </c>
      <c r="F820" s="50">
        <v>61192</v>
      </c>
      <c r="G820" s="50">
        <v>21836</v>
      </c>
      <c r="H820" s="50">
        <v>39356</v>
      </c>
      <c r="I820" s="50" t="s">
        <v>1835</v>
      </c>
      <c r="J820" s="50" t="s">
        <v>1835</v>
      </c>
    </row>
    <row r="821" spans="2:12" ht="75" x14ac:dyDescent="0.25">
      <c r="B821" s="58" t="s">
        <v>1545</v>
      </c>
      <c r="C821" s="58" t="s">
        <v>1546</v>
      </c>
      <c r="D821" s="59" t="s">
        <v>82</v>
      </c>
      <c r="E821" s="55">
        <v>34</v>
      </c>
      <c r="F821" s="55">
        <v>34</v>
      </c>
      <c r="G821" s="55">
        <v>34</v>
      </c>
      <c r="H821" s="55" t="s">
        <v>1835</v>
      </c>
      <c r="I821" s="55" t="s">
        <v>1835</v>
      </c>
      <c r="J821" s="55" t="s">
        <v>1835</v>
      </c>
      <c r="L821" s="57"/>
    </row>
    <row r="822" spans="2:12" ht="90" x14ac:dyDescent="0.25">
      <c r="B822" s="58" t="s">
        <v>1547</v>
      </c>
      <c r="C822" s="58" t="s">
        <v>1548</v>
      </c>
      <c r="D822" s="59" t="s">
        <v>476</v>
      </c>
      <c r="E822" s="50">
        <v>14.2</v>
      </c>
      <c r="F822" s="50">
        <v>14.2</v>
      </c>
      <c r="G822" s="50">
        <v>23.5</v>
      </c>
      <c r="H822" s="50">
        <v>2.8</v>
      </c>
      <c r="I822" s="50" t="s">
        <v>1835</v>
      </c>
      <c r="J822" s="50" t="s">
        <v>1835</v>
      </c>
    </row>
    <row r="823" spans="2:12" ht="30" x14ac:dyDescent="0.25">
      <c r="B823" s="58" t="s">
        <v>1549</v>
      </c>
      <c r="C823" s="58" t="s">
        <v>1452</v>
      </c>
      <c r="D823" s="59" t="s">
        <v>476</v>
      </c>
      <c r="E823" s="50">
        <v>4372.5</v>
      </c>
      <c r="F823" s="50">
        <v>4372.5</v>
      </c>
      <c r="G823" s="50">
        <v>4432.5</v>
      </c>
      <c r="H823" s="50">
        <v>365.7</v>
      </c>
      <c r="I823" s="50">
        <v>3956.4</v>
      </c>
      <c r="J823" s="50">
        <v>3956.4</v>
      </c>
      <c r="L823" s="57"/>
    </row>
    <row r="824" spans="2:12" ht="135" x14ac:dyDescent="0.25">
      <c r="B824" s="58" t="s">
        <v>1550</v>
      </c>
      <c r="C824" s="58" t="s">
        <v>1551</v>
      </c>
      <c r="D824" s="59" t="s">
        <v>82</v>
      </c>
      <c r="E824" s="55" t="s">
        <v>1835</v>
      </c>
      <c r="F824" s="55" t="s">
        <v>1835</v>
      </c>
      <c r="G824" s="55" t="s">
        <v>1835</v>
      </c>
      <c r="H824" s="55" t="s">
        <v>1835</v>
      </c>
      <c r="I824" s="55">
        <v>41</v>
      </c>
      <c r="J824" s="55">
        <v>41</v>
      </c>
    </row>
    <row r="825" spans="2:12" ht="135" x14ac:dyDescent="0.25">
      <c r="B825" s="58" t="s">
        <v>1552</v>
      </c>
      <c r="C825" s="58" t="s">
        <v>1553</v>
      </c>
      <c r="D825" s="59" t="s">
        <v>82</v>
      </c>
      <c r="E825" s="55">
        <v>792</v>
      </c>
      <c r="F825" s="55">
        <v>792</v>
      </c>
      <c r="G825" s="55">
        <v>506</v>
      </c>
      <c r="H825" s="55">
        <v>286</v>
      </c>
      <c r="I825" s="55">
        <v>1139</v>
      </c>
      <c r="J825" s="55">
        <v>1139</v>
      </c>
      <c r="L825" s="57"/>
    </row>
    <row r="826" spans="2:12" x14ac:dyDescent="0.25">
      <c r="B826" s="54" t="s">
        <v>1938</v>
      </c>
      <c r="C826" s="58"/>
      <c r="D826" s="59"/>
      <c r="E826" s="55"/>
      <c r="F826" s="55"/>
      <c r="G826" s="55"/>
      <c r="H826" s="55"/>
      <c r="I826" s="55"/>
      <c r="J826" s="55"/>
      <c r="L826" s="57"/>
    </row>
    <row r="827" spans="2:12" ht="105" x14ac:dyDescent="0.25">
      <c r="B827" s="58" t="s">
        <v>1554</v>
      </c>
      <c r="C827" s="58" t="s">
        <v>1555</v>
      </c>
      <c r="D827" s="59" t="s">
        <v>82</v>
      </c>
      <c r="E827" s="55">
        <v>94</v>
      </c>
      <c r="F827" s="55">
        <v>94</v>
      </c>
      <c r="G827" s="55">
        <v>22</v>
      </c>
      <c r="H827" s="55">
        <v>72</v>
      </c>
      <c r="I827" s="55">
        <v>20</v>
      </c>
      <c r="J827" s="55">
        <v>20</v>
      </c>
    </row>
    <row r="828" spans="2:12" ht="30" x14ac:dyDescent="0.25">
      <c r="B828" s="58" t="s">
        <v>1556</v>
      </c>
      <c r="C828" s="58" t="s">
        <v>1557</v>
      </c>
      <c r="D828" s="59" t="s">
        <v>82</v>
      </c>
      <c r="E828" s="55">
        <v>9</v>
      </c>
      <c r="F828" s="55">
        <v>9</v>
      </c>
      <c r="G828" s="55">
        <v>9</v>
      </c>
      <c r="H828" s="55" t="s">
        <v>1835</v>
      </c>
      <c r="I828" s="55" t="s">
        <v>1835</v>
      </c>
      <c r="J828" s="55" t="s">
        <v>1835</v>
      </c>
      <c r="L828" s="57"/>
    </row>
    <row r="829" spans="2:12" ht="45" x14ac:dyDescent="0.25">
      <c r="B829" s="58" t="s">
        <v>1558</v>
      </c>
      <c r="C829" s="58" t="s">
        <v>1559</v>
      </c>
      <c r="D829" s="59" t="s">
        <v>82</v>
      </c>
      <c r="E829" s="55">
        <v>1</v>
      </c>
      <c r="F829" s="55">
        <v>1</v>
      </c>
      <c r="G829" s="55">
        <v>1</v>
      </c>
      <c r="H829" s="55" t="s">
        <v>1835</v>
      </c>
      <c r="I829" s="55" t="s">
        <v>1835</v>
      </c>
      <c r="J829" s="55" t="s">
        <v>1835</v>
      </c>
    </row>
    <row r="830" spans="2:12" ht="45" x14ac:dyDescent="0.25">
      <c r="B830" s="58" t="s">
        <v>1560</v>
      </c>
      <c r="C830" s="58" t="s">
        <v>1561</v>
      </c>
      <c r="D830" s="59" t="s">
        <v>476</v>
      </c>
      <c r="E830" s="50" t="s">
        <v>1835</v>
      </c>
      <c r="F830" s="50" t="s">
        <v>1835</v>
      </c>
      <c r="G830" s="50" t="s">
        <v>1835</v>
      </c>
      <c r="H830" s="50">
        <v>0.3</v>
      </c>
      <c r="I830" s="50" t="s">
        <v>1835</v>
      </c>
      <c r="J830" s="50" t="s">
        <v>1835</v>
      </c>
      <c r="L830" s="57"/>
    </row>
    <row r="831" spans="2:12" ht="60" x14ac:dyDescent="0.25">
      <c r="B831" s="58" t="s">
        <v>1562</v>
      </c>
      <c r="C831" s="58" t="s">
        <v>1563</v>
      </c>
      <c r="D831" s="59" t="s">
        <v>476</v>
      </c>
      <c r="E831" s="50" t="s">
        <v>1835</v>
      </c>
      <c r="F831" s="50" t="s">
        <v>1835</v>
      </c>
      <c r="G831" s="50" t="s">
        <v>1835</v>
      </c>
      <c r="H831" s="50" t="s">
        <v>1835</v>
      </c>
      <c r="I831" s="50">
        <v>121</v>
      </c>
      <c r="J831" s="50">
        <v>121</v>
      </c>
    </row>
    <row r="832" spans="2:12" ht="75" x14ac:dyDescent="0.25">
      <c r="B832" s="58" t="s">
        <v>1564</v>
      </c>
      <c r="C832" s="58" t="s">
        <v>1565</v>
      </c>
      <c r="D832" s="59" t="s">
        <v>476</v>
      </c>
      <c r="E832" s="50">
        <v>305</v>
      </c>
      <c r="F832" s="50">
        <v>305</v>
      </c>
      <c r="G832" s="50">
        <v>305</v>
      </c>
      <c r="H832" s="50" t="s">
        <v>1835</v>
      </c>
      <c r="I832" s="50">
        <v>91.9</v>
      </c>
      <c r="J832" s="50">
        <v>91.9</v>
      </c>
      <c r="L832" s="57"/>
    </row>
    <row r="833" spans="2:12" ht="60" x14ac:dyDescent="0.25">
      <c r="B833" s="58" t="s">
        <v>1566</v>
      </c>
      <c r="C833" s="58" t="s">
        <v>1567</v>
      </c>
      <c r="D833" s="59" t="s">
        <v>82</v>
      </c>
      <c r="E833" s="55" t="s">
        <v>1835</v>
      </c>
      <c r="F833" s="55" t="s">
        <v>1835</v>
      </c>
      <c r="G833" s="55" t="s">
        <v>1835</v>
      </c>
      <c r="H833" s="55" t="s">
        <v>1835</v>
      </c>
      <c r="I833" s="55" t="s">
        <v>1918</v>
      </c>
      <c r="J833" s="55" t="s">
        <v>1918</v>
      </c>
    </row>
    <row r="834" spans="2:12" ht="60" x14ac:dyDescent="0.25">
      <c r="B834" s="58" t="s">
        <v>1568</v>
      </c>
      <c r="C834" s="58" t="s">
        <v>1569</v>
      </c>
      <c r="D834" s="59" t="s">
        <v>82</v>
      </c>
      <c r="E834" s="55" t="s">
        <v>1835</v>
      </c>
      <c r="F834" s="55" t="s">
        <v>1835</v>
      </c>
      <c r="G834" s="55" t="s">
        <v>1835</v>
      </c>
      <c r="H834" s="55">
        <v>35</v>
      </c>
      <c r="I834" s="55" t="s">
        <v>1835</v>
      </c>
      <c r="J834" s="55" t="s">
        <v>1835</v>
      </c>
      <c r="L834" s="57"/>
    </row>
    <row r="835" spans="2:12" ht="45" x14ac:dyDescent="0.25">
      <c r="B835" s="58" t="s">
        <v>1570</v>
      </c>
      <c r="C835" s="58" t="s">
        <v>1571</v>
      </c>
      <c r="D835" s="59" t="s">
        <v>20</v>
      </c>
      <c r="E835" s="50">
        <v>12837</v>
      </c>
      <c r="F835" s="50">
        <v>12837</v>
      </c>
      <c r="G835" s="50">
        <v>12837</v>
      </c>
      <c r="H835" s="50" t="s">
        <v>1835</v>
      </c>
      <c r="I835" s="50">
        <v>32912.300000000003</v>
      </c>
      <c r="J835" s="50">
        <v>32912.300000000003</v>
      </c>
    </row>
    <row r="836" spans="2:12" ht="60" x14ac:dyDescent="0.25">
      <c r="B836" s="58" t="s">
        <v>1572</v>
      </c>
      <c r="C836" s="58" t="s">
        <v>1573</v>
      </c>
      <c r="D836" s="59" t="s">
        <v>82</v>
      </c>
      <c r="E836" s="55" t="s">
        <v>1835</v>
      </c>
      <c r="F836" s="55" t="s">
        <v>1835</v>
      </c>
      <c r="G836" s="55" t="s">
        <v>1835</v>
      </c>
      <c r="H836" s="55">
        <v>1</v>
      </c>
      <c r="I836" s="55" t="s">
        <v>1835</v>
      </c>
      <c r="J836" s="55" t="s">
        <v>1835</v>
      </c>
      <c r="L836" s="57"/>
    </row>
    <row r="837" spans="2:12" ht="45" x14ac:dyDescent="0.25">
      <c r="B837" s="58" t="s">
        <v>1574</v>
      </c>
      <c r="C837" s="58" t="s">
        <v>1575</v>
      </c>
      <c r="D837" s="59" t="s">
        <v>476</v>
      </c>
      <c r="E837" s="50">
        <v>19.5</v>
      </c>
      <c r="F837" s="50">
        <v>19.5</v>
      </c>
      <c r="G837" s="50">
        <v>19.5</v>
      </c>
      <c r="H837" s="50" t="s">
        <v>1835</v>
      </c>
      <c r="I837" s="50" t="s">
        <v>1835</v>
      </c>
      <c r="J837" s="50" t="s">
        <v>1835</v>
      </c>
    </row>
    <row r="838" spans="2:12" ht="30" x14ac:dyDescent="0.25">
      <c r="B838" s="58" t="s">
        <v>1576</v>
      </c>
      <c r="C838" s="58" t="s">
        <v>1577</v>
      </c>
      <c r="D838" s="59" t="s">
        <v>476</v>
      </c>
      <c r="E838" s="50" t="s">
        <v>1835</v>
      </c>
      <c r="F838" s="50" t="s">
        <v>1835</v>
      </c>
      <c r="G838" s="50" t="s">
        <v>1835</v>
      </c>
      <c r="H838" s="50">
        <v>13.5</v>
      </c>
      <c r="I838" s="50" t="s">
        <v>1835</v>
      </c>
      <c r="J838" s="50" t="s">
        <v>1835</v>
      </c>
      <c r="L838" s="57"/>
    </row>
    <row r="839" spans="2:12" ht="60" x14ac:dyDescent="0.25">
      <c r="B839" s="58" t="s">
        <v>1578</v>
      </c>
      <c r="C839" s="58" t="s">
        <v>1579</v>
      </c>
      <c r="D839" s="59" t="s">
        <v>476</v>
      </c>
      <c r="E839" s="50" t="s">
        <v>1835</v>
      </c>
      <c r="F839" s="50" t="s">
        <v>1835</v>
      </c>
      <c r="G839" s="50" t="s">
        <v>1835</v>
      </c>
      <c r="H839" s="50">
        <v>832.2</v>
      </c>
      <c r="I839" s="50" t="s">
        <v>1835</v>
      </c>
      <c r="J839" s="50" t="s">
        <v>1835</v>
      </c>
    </row>
    <row r="840" spans="2:12" ht="105" x14ac:dyDescent="0.25">
      <c r="B840" s="58" t="s">
        <v>1580</v>
      </c>
      <c r="C840" s="58" t="s">
        <v>1581</v>
      </c>
      <c r="D840" s="59" t="s">
        <v>82</v>
      </c>
      <c r="E840" s="55" t="s">
        <v>1835</v>
      </c>
      <c r="F840" s="55" t="s">
        <v>1835</v>
      </c>
      <c r="G840" s="55" t="s">
        <v>1835</v>
      </c>
      <c r="H840" s="55" t="s">
        <v>1835</v>
      </c>
      <c r="I840" s="55">
        <v>40</v>
      </c>
      <c r="J840" s="55">
        <v>40</v>
      </c>
      <c r="L840" s="57"/>
    </row>
    <row r="841" spans="2:12" ht="105" x14ac:dyDescent="0.25">
      <c r="B841" s="58" t="s">
        <v>1582</v>
      </c>
      <c r="C841" s="58" t="s">
        <v>1583</v>
      </c>
      <c r="D841" s="59" t="s">
        <v>82</v>
      </c>
      <c r="E841" s="55">
        <v>123</v>
      </c>
      <c r="F841" s="55">
        <v>123</v>
      </c>
      <c r="G841" s="55">
        <v>125</v>
      </c>
      <c r="H841" s="55">
        <v>143</v>
      </c>
      <c r="I841" s="55">
        <v>365</v>
      </c>
      <c r="J841" s="55">
        <v>365</v>
      </c>
    </row>
    <row r="842" spans="2:12" ht="75" x14ac:dyDescent="0.25">
      <c r="B842" s="58" t="s">
        <v>1584</v>
      </c>
      <c r="C842" s="58" t="s">
        <v>1585</v>
      </c>
      <c r="D842" s="59" t="s">
        <v>82</v>
      </c>
      <c r="E842" s="55">
        <v>2</v>
      </c>
      <c r="F842" s="55">
        <v>2</v>
      </c>
      <c r="G842" s="55">
        <v>1</v>
      </c>
      <c r="H842" s="55" t="s">
        <v>1835</v>
      </c>
      <c r="I842" s="55" t="s">
        <v>1835</v>
      </c>
      <c r="J842" s="55" t="s">
        <v>1835</v>
      </c>
      <c r="L842" s="57"/>
    </row>
    <row r="843" spans="2:12" x14ac:dyDescent="0.25">
      <c r="B843" s="54" t="s">
        <v>1939</v>
      </c>
      <c r="C843" s="58"/>
      <c r="D843" s="59"/>
      <c r="E843" s="55"/>
      <c r="F843" s="55"/>
      <c r="G843" s="55"/>
      <c r="H843" s="55"/>
      <c r="I843" s="55"/>
      <c r="J843" s="55"/>
      <c r="L843" s="57"/>
    </row>
    <row r="844" spans="2:12" ht="60" x14ac:dyDescent="0.25">
      <c r="B844" s="58" t="s">
        <v>1586</v>
      </c>
      <c r="C844" s="58" t="s">
        <v>1587</v>
      </c>
      <c r="D844" s="59" t="s">
        <v>82</v>
      </c>
      <c r="E844" s="55" t="s">
        <v>1835</v>
      </c>
      <c r="F844" s="55" t="s">
        <v>1835</v>
      </c>
      <c r="G844" s="55" t="s">
        <v>1835</v>
      </c>
      <c r="H844" s="55" t="s">
        <v>1835</v>
      </c>
      <c r="I844" s="55">
        <v>25</v>
      </c>
      <c r="J844" s="55">
        <v>25</v>
      </c>
    </row>
    <row r="845" spans="2:12" ht="90" x14ac:dyDescent="0.25">
      <c r="B845" s="58" t="s">
        <v>1588</v>
      </c>
      <c r="C845" s="58" t="s">
        <v>1589</v>
      </c>
      <c r="D845" s="59" t="s">
        <v>82</v>
      </c>
      <c r="E845" s="55">
        <v>110</v>
      </c>
      <c r="F845" s="55">
        <v>110</v>
      </c>
      <c r="G845" s="55">
        <v>170</v>
      </c>
      <c r="H845" s="55" t="s">
        <v>1835</v>
      </c>
      <c r="I845" s="55">
        <v>700</v>
      </c>
      <c r="J845" s="55">
        <v>700</v>
      </c>
      <c r="L845" s="57"/>
    </row>
    <row r="846" spans="2:12" ht="45" x14ac:dyDescent="0.25">
      <c r="B846" s="58" t="s">
        <v>1590</v>
      </c>
      <c r="C846" s="58" t="s">
        <v>1591</v>
      </c>
      <c r="D846" s="59" t="s">
        <v>82</v>
      </c>
      <c r="E846" s="55">
        <v>340</v>
      </c>
      <c r="F846" s="55">
        <v>340</v>
      </c>
      <c r="G846" s="55">
        <v>550</v>
      </c>
      <c r="H846" s="55" t="s">
        <v>1835</v>
      </c>
      <c r="I846" s="55">
        <v>639</v>
      </c>
      <c r="J846" s="55">
        <v>639</v>
      </c>
    </row>
    <row r="847" spans="2:12" ht="105" x14ac:dyDescent="0.25">
      <c r="B847" s="58" t="s">
        <v>1592</v>
      </c>
      <c r="C847" s="58" t="s">
        <v>1593</v>
      </c>
      <c r="D847" s="59" t="s">
        <v>82</v>
      </c>
      <c r="E847" s="55">
        <v>96</v>
      </c>
      <c r="F847" s="55">
        <v>96</v>
      </c>
      <c r="G847" s="55">
        <v>80</v>
      </c>
      <c r="H847" s="55">
        <v>19</v>
      </c>
      <c r="I847" s="55">
        <v>149</v>
      </c>
      <c r="J847" s="55">
        <v>149</v>
      </c>
      <c r="L847" s="57"/>
    </row>
    <row r="848" spans="2:12" ht="75" x14ac:dyDescent="0.25">
      <c r="B848" s="58" t="s">
        <v>1594</v>
      </c>
      <c r="C848" s="58" t="s">
        <v>1595</v>
      </c>
      <c r="D848" s="59" t="s">
        <v>82</v>
      </c>
      <c r="E848" s="55">
        <v>100</v>
      </c>
      <c r="F848" s="55">
        <v>100</v>
      </c>
      <c r="G848" s="55" t="s">
        <v>1835</v>
      </c>
      <c r="H848" s="55">
        <v>100</v>
      </c>
      <c r="I848" s="55">
        <v>5</v>
      </c>
      <c r="J848" s="55">
        <v>5</v>
      </c>
    </row>
    <row r="849" spans="2:12" ht="75" x14ac:dyDescent="0.25">
      <c r="B849" s="58" t="s">
        <v>1596</v>
      </c>
      <c r="C849" s="58" t="s">
        <v>1597</v>
      </c>
      <c r="D849" s="59" t="s">
        <v>82</v>
      </c>
      <c r="E849" s="55">
        <v>70</v>
      </c>
      <c r="F849" s="55">
        <v>70</v>
      </c>
      <c r="G849" s="55">
        <v>50</v>
      </c>
      <c r="H849" s="55">
        <v>21</v>
      </c>
      <c r="I849" s="55">
        <v>12</v>
      </c>
      <c r="J849" s="55">
        <v>12</v>
      </c>
      <c r="L849" s="57"/>
    </row>
    <row r="850" spans="2:12" ht="60" x14ac:dyDescent="0.25">
      <c r="B850" s="58" t="s">
        <v>1598</v>
      </c>
      <c r="C850" s="58" t="s">
        <v>1599</v>
      </c>
      <c r="D850" s="59" t="s">
        <v>82</v>
      </c>
      <c r="E850" s="55" t="s">
        <v>1835</v>
      </c>
      <c r="F850" s="55" t="s">
        <v>1835</v>
      </c>
      <c r="G850" s="55" t="s">
        <v>1835</v>
      </c>
      <c r="H850" s="55">
        <v>6</v>
      </c>
      <c r="I850" s="55" t="s">
        <v>1835</v>
      </c>
      <c r="J850" s="55" t="s">
        <v>1835</v>
      </c>
    </row>
    <row r="851" spans="2:12" ht="45" x14ac:dyDescent="0.25">
      <c r="B851" s="58" t="s">
        <v>1600</v>
      </c>
      <c r="C851" s="58" t="s">
        <v>1601</v>
      </c>
      <c r="D851" s="59" t="s">
        <v>476</v>
      </c>
      <c r="E851" s="50" t="s">
        <v>1835</v>
      </c>
      <c r="F851" s="50" t="s">
        <v>1835</v>
      </c>
      <c r="G851" s="50" t="s">
        <v>1835</v>
      </c>
      <c r="H851" s="50" t="s">
        <v>1835</v>
      </c>
      <c r="I851" s="50">
        <v>313.60000000000002</v>
      </c>
      <c r="J851" s="50">
        <v>313.60000000000002</v>
      </c>
      <c r="L851" s="57"/>
    </row>
    <row r="852" spans="2:12" ht="45" x14ac:dyDescent="0.25">
      <c r="B852" s="58" t="s">
        <v>1602</v>
      </c>
      <c r="C852" s="58" t="s">
        <v>1603</v>
      </c>
      <c r="D852" s="59" t="s">
        <v>476</v>
      </c>
      <c r="E852" s="50">
        <v>14057.5</v>
      </c>
      <c r="F852" s="50">
        <v>14057.5</v>
      </c>
      <c r="G852" s="50">
        <v>9713.7000000000007</v>
      </c>
      <c r="H852" s="50">
        <v>19137.400000000001</v>
      </c>
      <c r="I852" s="50">
        <v>20700.2</v>
      </c>
      <c r="J852" s="50">
        <v>20700.2</v>
      </c>
    </row>
    <row r="853" spans="2:12" x14ac:dyDescent="0.25">
      <c r="B853" s="104" t="s">
        <v>1868</v>
      </c>
      <c r="C853" s="104"/>
      <c r="D853" s="104"/>
      <c r="E853" s="104"/>
      <c r="F853" s="104"/>
      <c r="G853" s="104"/>
      <c r="H853" s="104"/>
      <c r="I853" s="104"/>
      <c r="J853" s="104"/>
      <c r="L853" s="57"/>
    </row>
    <row r="854" spans="2:12" ht="75" x14ac:dyDescent="0.25">
      <c r="B854" s="58" t="s">
        <v>1604</v>
      </c>
      <c r="C854" s="58" t="s">
        <v>1605</v>
      </c>
      <c r="D854" s="59" t="s">
        <v>82</v>
      </c>
      <c r="E854" s="55">
        <v>1688</v>
      </c>
      <c r="F854" s="55">
        <v>1688</v>
      </c>
      <c r="G854" s="55">
        <v>1473</v>
      </c>
      <c r="H854" s="55">
        <v>215</v>
      </c>
      <c r="I854" s="55">
        <v>260</v>
      </c>
      <c r="J854" s="55">
        <v>260</v>
      </c>
    </row>
    <row r="855" spans="2:12" ht="45" x14ac:dyDescent="0.25">
      <c r="B855" s="58" t="s">
        <v>1606</v>
      </c>
      <c r="C855" s="58" t="s">
        <v>1607</v>
      </c>
      <c r="D855" s="59" t="s">
        <v>82</v>
      </c>
      <c r="E855" s="55" t="s">
        <v>1835</v>
      </c>
      <c r="F855" s="55" t="s">
        <v>1835</v>
      </c>
      <c r="G855" s="55">
        <v>83</v>
      </c>
      <c r="H855" s="55">
        <v>110</v>
      </c>
      <c r="I855" s="55">
        <v>198</v>
      </c>
      <c r="J855" s="55">
        <v>198</v>
      </c>
      <c r="L855" s="57"/>
    </row>
    <row r="856" spans="2:12" ht="75" x14ac:dyDescent="0.25">
      <c r="B856" s="58" t="s">
        <v>1608</v>
      </c>
      <c r="C856" s="58" t="s">
        <v>1609</v>
      </c>
      <c r="D856" s="59" t="s">
        <v>82</v>
      </c>
      <c r="E856" s="55">
        <v>4</v>
      </c>
      <c r="F856" s="55">
        <v>4</v>
      </c>
      <c r="G856" s="55" t="s">
        <v>1835</v>
      </c>
      <c r="H856" s="55">
        <v>4</v>
      </c>
      <c r="I856" s="55" t="s">
        <v>1835</v>
      </c>
      <c r="J856" s="55" t="s">
        <v>1835</v>
      </c>
    </row>
    <row r="857" spans="2:12" ht="105" x14ac:dyDescent="0.25">
      <c r="B857" s="58" t="s">
        <v>1610</v>
      </c>
      <c r="C857" s="58" t="s">
        <v>1611</v>
      </c>
      <c r="D857" s="59" t="s">
        <v>82</v>
      </c>
      <c r="E857" s="55" t="s">
        <v>1835</v>
      </c>
      <c r="F857" s="55" t="s">
        <v>1835</v>
      </c>
      <c r="G857" s="55" t="s">
        <v>1835</v>
      </c>
      <c r="H857" s="55" t="s">
        <v>1835</v>
      </c>
      <c r="I857" s="55" t="s">
        <v>1835</v>
      </c>
      <c r="J857" s="55" t="s">
        <v>1835</v>
      </c>
      <c r="L857" s="57"/>
    </row>
    <row r="858" spans="2:12" ht="105" x14ac:dyDescent="0.25">
      <c r="B858" s="58" t="s">
        <v>1612</v>
      </c>
      <c r="C858" s="58" t="s">
        <v>1613</v>
      </c>
      <c r="D858" s="59" t="s">
        <v>82</v>
      </c>
      <c r="E858" s="55">
        <v>2</v>
      </c>
      <c r="F858" s="55">
        <v>2</v>
      </c>
      <c r="G858" s="55">
        <v>2</v>
      </c>
      <c r="H858" s="55" t="s">
        <v>1835</v>
      </c>
      <c r="I858" s="55" t="s">
        <v>1835</v>
      </c>
      <c r="J858" s="55" t="s">
        <v>1835</v>
      </c>
    </row>
    <row r="859" spans="2:12" ht="90" x14ac:dyDescent="0.25">
      <c r="B859" s="58" t="s">
        <v>1614</v>
      </c>
      <c r="C859" s="58" t="s">
        <v>1615</v>
      </c>
      <c r="D859" s="59" t="s">
        <v>82</v>
      </c>
      <c r="E859" s="55">
        <v>64</v>
      </c>
      <c r="F859" s="55">
        <v>64</v>
      </c>
      <c r="G859" s="55">
        <v>64</v>
      </c>
      <c r="H859" s="55" t="s">
        <v>1835</v>
      </c>
      <c r="I859" s="55" t="s">
        <v>1835</v>
      </c>
      <c r="J859" s="55" t="s">
        <v>1835</v>
      </c>
      <c r="L859" s="57"/>
    </row>
    <row r="860" spans="2:12" ht="90" x14ac:dyDescent="0.25">
      <c r="B860" s="58" t="s">
        <v>1616</v>
      </c>
      <c r="C860" s="58" t="s">
        <v>1617</v>
      </c>
      <c r="D860" s="59" t="s">
        <v>82</v>
      </c>
      <c r="E860" s="55">
        <v>11</v>
      </c>
      <c r="F860" s="55">
        <v>10</v>
      </c>
      <c r="G860" s="55">
        <v>10</v>
      </c>
      <c r="H860" s="55" t="s">
        <v>1835</v>
      </c>
      <c r="I860" s="55">
        <v>167</v>
      </c>
      <c r="J860" s="55">
        <v>167</v>
      </c>
    </row>
    <row r="861" spans="2:12" x14ac:dyDescent="0.25">
      <c r="B861" s="58" t="s">
        <v>1618</v>
      </c>
      <c r="C861" s="58" t="s">
        <v>1619</v>
      </c>
      <c r="D861" s="59" t="s">
        <v>82</v>
      </c>
      <c r="E861" s="55" t="s">
        <v>1835</v>
      </c>
      <c r="F861" s="55" t="s">
        <v>1835</v>
      </c>
      <c r="G861" s="55" t="s">
        <v>1835</v>
      </c>
      <c r="H861" s="55">
        <v>2</v>
      </c>
      <c r="I861" s="55" t="s">
        <v>1835</v>
      </c>
      <c r="J861" s="55" t="s">
        <v>1835</v>
      </c>
      <c r="L861" s="57"/>
    </row>
    <row r="862" spans="2:12" x14ac:dyDescent="0.25">
      <c r="B862" s="58" t="s">
        <v>1620</v>
      </c>
      <c r="C862" s="58" t="s">
        <v>1621</v>
      </c>
      <c r="D862" s="59" t="s">
        <v>82</v>
      </c>
      <c r="E862" s="55" t="s">
        <v>1835</v>
      </c>
      <c r="F862" s="55" t="s">
        <v>1835</v>
      </c>
      <c r="G862" s="55" t="s">
        <v>1835</v>
      </c>
      <c r="H862" s="55" t="s">
        <v>1835</v>
      </c>
      <c r="I862" s="55">
        <v>64</v>
      </c>
      <c r="J862" s="55">
        <v>64</v>
      </c>
    </row>
    <row r="863" spans="2:12" x14ac:dyDescent="0.25">
      <c r="B863" s="58" t="s">
        <v>1622</v>
      </c>
      <c r="C863" s="58" t="s">
        <v>1623</v>
      </c>
      <c r="D863" s="59" t="s">
        <v>82</v>
      </c>
      <c r="E863" s="55">
        <v>10</v>
      </c>
      <c r="F863" s="55">
        <v>10</v>
      </c>
      <c r="G863" s="55">
        <v>10</v>
      </c>
      <c r="H863" s="55" t="s">
        <v>1835</v>
      </c>
      <c r="I863" s="55">
        <v>349</v>
      </c>
      <c r="J863" s="55">
        <v>349</v>
      </c>
      <c r="L863" s="57"/>
    </row>
    <row r="864" spans="2:12" ht="75" x14ac:dyDescent="0.25">
      <c r="B864" s="58" t="s">
        <v>1624</v>
      </c>
      <c r="C864" s="58" t="s">
        <v>1625</v>
      </c>
      <c r="D864" s="59" t="s">
        <v>82</v>
      </c>
      <c r="E864" s="55">
        <v>93</v>
      </c>
      <c r="F864" s="55">
        <v>93</v>
      </c>
      <c r="G864" s="55">
        <v>93</v>
      </c>
      <c r="H864" s="55" t="s">
        <v>1835</v>
      </c>
      <c r="I864" s="55">
        <v>62</v>
      </c>
      <c r="J864" s="55">
        <v>62</v>
      </c>
    </row>
    <row r="865" spans="2:12" ht="75" x14ac:dyDescent="0.25">
      <c r="B865" s="58" t="s">
        <v>1626</v>
      </c>
      <c r="C865" s="58" t="s">
        <v>1627</v>
      </c>
      <c r="D865" s="59" t="s">
        <v>476</v>
      </c>
      <c r="E865" s="50">
        <v>59.4</v>
      </c>
      <c r="F865" s="50">
        <v>59.4</v>
      </c>
      <c r="G865" s="50">
        <v>59.4</v>
      </c>
      <c r="H865" s="50" t="s">
        <v>1835</v>
      </c>
      <c r="I865" s="50">
        <v>593</v>
      </c>
      <c r="J865" s="50">
        <v>593</v>
      </c>
      <c r="L865" s="57"/>
    </row>
    <row r="866" spans="2:12" ht="45" x14ac:dyDescent="0.25">
      <c r="B866" s="58" t="s">
        <v>1628</v>
      </c>
      <c r="C866" s="58" t="s">
        <v>1629</v>
      </c>
      <c r="D866" s="59" t="s">
        <v>476</v>
      </c>
      <c r="E866" s="50">
        <v>154.69999999999999</v>
      </c>
      <c r="F866" s="50">
        <v>154.69999999999999</v>
      </c>
      <c r="G866" s="50">
        <v>104.4</v>
      </c>
      <c r="H866" s="50">
        <v>71.400000000000006</v>
      </c>
      <c r="I866" s="50">
        <v>131.80000000000001</v>
      </c>
      <c r="J866" s="50">
        <v>131.80000000000001</v>
      </c>
    </row>
    <row r="867" spans="2:12" x14ac:dyDescent="0.25">
      <c r="B867" s="104" t="s">
        <v>1869</v>
      </c>
      <c r="C867" s="104"/>
      <c r="D867" s="104"/>
      <c r="E867" s="104"/>
      <c r="F867" s="104"/>
      <c r="G867" s="104"/>
      <c r="H867" s="104"/>
      <c r="I867" s="104"/>
      <c r="J867" s="104"/>
      <c r="L867" s="57"/>
    </row>
    <row r="868" spans="2:12" ht="75" x14ac:dyDescent="0.25">
      <c r="B868" s="58" t="s">
        <v>1631</v>
      </c>
      <c r="C868" s="58" t="s">
        <v>1630</v>
      </c>
      <c r="D868" s="59" t="s">
        <v>476</v>
      </c>
      <c r="E868" s="50">
        <v>5.4</v>
      </c>
      <c r="F868" s="50">
        <v>5.4</v>
      </c>
      <c r="G868" s="50">
        <v>5.4</v>
      </c>
      <c r="H868" s="50" t="s">
        <v>1835</v>
      </c>
      <c r="I868" s="50">
        <v>16.7</v>
      </c>
      <c r="J868" s="50">
        <v>16.7</v>
      </c>
    </row>
    <row r="869" spans="2:12" ht="135" x14ac:dyDescent="0.25">
      <c r="B869" s="58" t="s">
        <v>1632</v>
      </c>
      <c r="C869" s="58" t="s">
        <v>1633</v>
      </c>
      <c r="D869" s="59" t="s">
        <v>476</v>
      </c>
      <c r="E869" s="50">
        <v>3520.2</v>
      </c>
      <c r="F869" s="50">
        <v>3520.2</v>
      </c>
      <c r="G869" s="50">
        <v>3520.2</v>
      </c>
      <c r="H869" s="50" t="s">
        <v>1835</v>
      </c>
      <c r="I869" s="50">
        <v>2023.5</v>
      </c>
      <c r="J869" s="50">
        <v>2023.5</v>
      </c>
      <c r="L869" s="57"/>
    </row>
    <row r="870" spans="2:12" ht="120" x14ac:dyDescent="0.25">
      <c r="B870" s="58" t="s">
        <v>1634</v>
      </c>
      <c r="C870" s="58" t="s">
        <v>1635</v>
      </c>
      <c r="D870" s="59" t="s">
        <v>476</v>
      </c>
      <c r="E870" s="50">
        <v>2405</v>
      </c>
      <c r="F870" s="50">
        <v>2405</v>
      </c>
      <c r="G870" s="50">
        <v>2405</v>
      </c>
      <c r="H870" s="50" t="s">
        <v>1835</v>
      </c>
      <c r="I870" s="50">
        <v>3161.4</v>
      </c>
      <c r="J870" s="50">
        <v>3161.4</v>
      </c>
    </row>
    <row r="871" spans="2:12" ht="135" x14ac:dyDescent="0.25">
      <c r="B871" s="58" t="s">
        <v>1636</v>
      </c>
      <c r="C871" s="58" t="s">
        <v>1637</v>
      </c>
      <c r="D871" s="59" t="s">
        <v>476</v>
      </c>
      <c r="E871" s="50">
        <v>53.7</v>
      </c>
      <c r="F871" s="50">
        <v>53.7</v>
      </c>
      <c r="G871" s="50">
        <v>53.7</v>
      </c>
      <c r="H871" s="50" t="s">
        <v>1835</v>
      </c>
      <c r="I871" s="50">
        <v>278</v>
      </c>
      <c r="J871" s="50">
        <v>278</v>
      </c>
      <c r="L871" s="57"/>
    </row>
    <row r="872" spans="2:12" x14ac:dyDescent="0.25">
      <c r="B872" s="58" t="s">
        <v>1638</v>
      </c>
      <c r="C872" s="58" t="s">
        <v>1639</v>
      </c>
      <c r="D872" s="59" t="s">
        <v>82</v>
      </c>
      <c r="E872" s="55">
        <v>6254</v>
      </c>
      <c r="F872" s="55">
        <v>6254</v>
      </c>
      <c r="G872" s="55">
        <v>2024</v>
      </c>
      <c r="H872" s="55">
        <v>6123</v>
      </c>
      <c r="I872" s="55" t="s">
        <v>1835</v>
      </c>
      <c r="J872" s="55" t="s">
        <v>1835</v>
      </c>
    </row>
    <row r="873" spans="2:12" ht="105" x14ac:dyDescent="0.25">
      <c r="B873" s="58" t="s">
        <v>1640</v>
      </c>
      <c r="C873" s="58" t="s">
        <v>1641</v>
      </c>
      <c r="D873" s="59" t="s">
        <v>82</v>
      </c>
      <c r="E873" s="55">
        <v>1945</v>
      </c>
      <c r="F873" s="55">
        <v>1945</v>
      </c>
      <c r="G873" s="55">
        <v>2080</v>
      </c>
      <c r="H873" s="55">
        <v>158</v>
      </c>
      <c r="I873" s="55">
        <v>2230</v>
      </c>
      <c r="J873" s="55">
        <v>2230</v>
      </c>
      <c r="L873" s="57"/>
    </row>
    <row r="874" spans="2:12" x14ac:dyDescent="0.25">
      <c r="B874" s="104" t="s">
        <v>1870</v>
      </c>
      <c r="C874" s="104"/>
      <c r="D874" s="104"/>
      <c r="E874" s="104"/>
      <c r="F874" s="104"/>
      <c r="G874" s="104"/>
      <c r="H874" s="104"/>
      <c r="I874" s="104"/>
      <c r="J874" s="104"/>
    </row>
    <row r="875" spans="2:12" ht="120" x14ac:dyDescent="0.25">
      <c r="B875" s="58" t="s">
        <v>1642</v>
      </c>
      <c r="C875" s="58" t="s">
        <v>1643</v>
      </c>
      <c r="D875" s="59" t="s">
        <v>82</v>
      </c>
      <c r="E875" s="55">
        <v>58</v>
      </c>
      <c r="F875" s="55">
        <v>58</v>
      </c>
      <c r="G875" s="55">
        <v>58</v>
      </c>
      <c r="H875" s="55" t="s">
        <v>1835</v>
      </c>
      <c r="I875" s="55" t="s">
        <v>1835</v>
      </c>
      <c r="J875" s="55" t="s">
        <v>1835</v>
      </c>
      <c r="L875" s="57"/>
    </row>
    <row r="876" spans="2:12" ht="60" x14ac:dyDescent="0.25">
      <c r="B876" s="58" t="s">
        <v>1644</v>
      </c>
      <c r="C876" s="58" t="s">
        <v>1645</v>
      </c>
      <c r="D876" s="59" t="s">
        <v>82</v>
      </c>
      <c r="E876" s="55">
        <v>2589</v>
      </c>
      <c r="F876" s="55">
        <v>2589</v>
      </c>
      <c r="G876" s="55">
        <v>2589</v>
      </c>
      <c r="H876" s="55" t="s">
        <v>1835</v>
      </c>
      <c r="I876" s="55">
        <v>1631</v>
      </c>
      <c r="J876" s="55">
        <v>1631</v>
      </c>
    </row>
    <row r="877" spans="2:12" ht="105" x14ac:dyDescent="0.25">
      <c r="B877" s="58" t="s">
        <v>1646</v>
      </c>
      <c r="C877" s="58" t="s">
        <v>1647</v>
      </c>
      <c r="D877" s="59" t="s">
        <v>82</v>
      </c>
      <c r="E877" s="55">
        <v>9770</v>
      </c>
      <c r="F877" s="55">
        <v>9770</v>
      </c>
      <c r="G877" s="55">
        <v>9670</v>
      </c>
      <c r="H877" s="55">
        <v>618</v>
      </c>
      <c r="I877" s="55">
        <v>7700</v>
      </c>
      <c r="J877" s="55">
        <v>7700</v>
      </c>
      <c r="L877" s="57"/>
    </row>
    <row r="878" spans="2:12" ht="45" x14ac:dyDescent="0.25">
      <c r="B878" s="58" t="s">
        <v>1648</v>
      </c>
      <c r="C878" s="58" t="s">
        <v>1649</v>
      </c>
      <c r="D878" s="59" t="s">
        <v>82</v>
      </c>
      <c r="E878" s="55" t="s">
        <v>1835</v>
      </c>
      <c r="F878" s="55" t="s">
        <v>1835</v>
      </c>
      <c r="G878" s="55" t="s">
        <v>1835</v>
      </c>
      <c r="H878" s="55" t="s">
        <v>1835</v>
      </c>
      <c r="I878" s="55">
        <v>2871</v>
      </c>
      <c r="J878" s="55">
        <v>2871</v>
      </c>
    </row>
    <row r="879" spans="2:12" ht="45" x14ac:dyDescent="0.25">
      <c r="B879" s="58" t="s">
        <v>1650</v>
      </c>
      <c r="C879" s="58" t="s">
        <v>1651</v>
      </c>
      <c r="D879" s="59" t="s">
        <v>82</v>
      </c>
      <c r="E879" s="55">
        <v>5314</v>
      </c>
      <c r="F879" s="55">
        <v>5314</v>
      </c>
      <c r="G879" s="55">
        <v>5314</v>
      </c>
      <c r="H879" s="55" t="s">
        <v>1835</v>
      </c>
      <c r="I879" s="55">
        <v>4394</v>
      </c>
      <c r="J879" s="55">
        <v>4394</v>
      </c>
      <c r="L879" s="57"/>
    </row>
    <row r="880" spans="2:12" ht="30" x14ac:dyDescent="0.25">
      <c r="B880" s="58" t="s">
        <v>1652</v>
      </c>
      <c r="C880" s="58" t="s">
        <v>1653</v>
      </c>
      <c r="D880" s="59" t="s">
        <v>82</v>
      </c>
      <c r="E880" s="55">
        <v>896</v>
      </c>
      <c r="F880" s="55">
        <v>896</v>
      </c>
      <c r="G880" s="55">
        <v>953</v>
      </c>
      <c r="H880" s="55">
        <v>316</v>
      </c>
      <c r="I880" s="55">
        <v>880</v>
      </c>
      <c r="J880" s="55">
        <v>880</v>
      </c>
    </row>
    <row r="881" spans="2:12" ht="30" x14ac:dyDescent="0.25">
      <c r="B881" s="58" t="s">
        <v>1654</v>
      </c>
      <c r="C881" s="58" t="s">
        <v>1655</v>
      </c>
      <c r="D881" s="59" t="s">
        <v>82</v>
      </c>
      <c r="E881" s="55">
        <v>839</v>
      </c>
      <c r="F881" s="55">
        <v>839</v>
      </c>
      <c r="G881" s="55">
        <v>913</v>
      </c>
      <c r="H881" s="55">
        <v>511</v>
      </c>
      <c r="I881" s="55">
        <v>911</v>
      </c>
      <c r="J881" s="55">
        <v>911</v>
      </c>
      <c r="L881" s="57"/>
    </row>
    <row r="882" spans="2:12" ht="30" x14ac:dyDescent="0.25">
      <c r="B882" s="58" t="s">
        <v>1656</v>
      </c>
      <c r="C882" s="58" t="s">
        <v>1957</v>
      </c>
      <c r="D882" s="59" t="s">
        <v>82</v>
      </c>
      <c r="E882" s="55">
        <v>15</v>
      </c>
      <c r="F882" s="55">
        <v>15</v>
      </c>
      <c r="G882" s="55">
        <v>15</v>
      </c>
      <c r="H882" s="55" t="s">
        <v>1835</v>
      </c>
      <c r="I882" s="55">
        <v>15</v>
      </c>
      <c r="J882" s="55">
        <v>15</v>
      </c>
    </row>
    <row r="883" spans="2:12" ht="30" x14ac:dyDescent="0.25">
      <c r="B883" s="58" t="s">
        <v>1657</v>
      </c>
      <c r="C883" s="58" t="s">
        <v>1658</v>
      </c>
      <c r="D883" s="59" t="s">
        <v>476</v>
      </c>
      <c r="E883" s="50">
        <v>2174.6999999999998</v>
      </c>
      <c r="F883" s="50">
        <v>2174.6999999999998</v>
      </c>
      <c r="G883" s="50">
        <v>2174.6999999999998</v>
      </c>
      <c r="H883" s="50" t="s">
        <v>1835</v>
      </c>
      <c r="I883" s="50">
        <v>3185.1</v>
      </c>
      <c r="J883" s="50">
        <v>3185.1</v>
      </c>
      <c r="L883" s="57"/>
    </row>
    <row r="884" spans="2:12" ht="30" x14ac:dyDescent="0.25">
      <c r="B884" s="58" t="s">
        <v>1659</v>
      </c>
      <c r="C884" s="58" t="s">
        <v>1660</v>
      </c>
      <c r="D884" s="59" t="s">
        <v>476</v>
      </c>
      <c r="E884" s="50">
        <v>1959.7</v>
      </c>
      <c r="F884" s="50">
        <v>1959.7</v>
      </c>
      <c r="G884" s="50">
        <v>1959.7</v>
      </c>
      <c r="H884" s="50" t="s">
        <v>1835</v>
      </c>
      <c r="I884" s="50">
        <v>1140.4000000000001</v>
      </c>
      <c r="J884" s="50">
        <v>1140.4000000000001</v>
      </c>
    </row>
    <row r="885" spans="2:12" ht="60" x14ac:dyDescent="0.25">
      <c r="B885" s="58" t="s">
        <v>1661</v>
      </c>
      <c r="C885" s="58" t="s">
        <v>1662</v>
      </c>
      <c r="D885" s="59" t="s">
        <v>82</v>
      </c>
      <c r="E885" s="55">
        <v>48044</v>
      </c>
      <c r="F885" s="55">
        <v>48044</v>
      </c>
      <c r="G885" s="55">
        <v>48044</v>
      </c>
      <c r="H885" s="55" t="s">
        <v>1835</v>
      </c>
      <c r="I885" s="55">
        <v>7514</v>
      </c>
      <c r="J885" s="55">
        <v>7514</v>
      </c>
      <c r="L885" s="57"/>
    </row>
    <row r="886" spans="2:12" ht="45" x14ac:dyDescent="0.25">
      <c r="B886" s="58" t="s">
        <v>1663</v>
      </c>
      <c r="C886" s="58" t="s">
        <v>1664</v>
      </c>
      <c r="D886" s="59" t="s">
        <v>82</v>
      </c>
      <c r="E886" s="55" t="s">
        <v>1835</v>
      </c>
      <c r="F886" s="55" t="s">
        <v>1835</v>
      </c>
      <c r="G886" s="55" t="s">
        <v>1835</v>
      </c>
      <c r="H886" s="55" t="s">
        <v>1835</v>
      </c>
      <c r="I886" s="55">
        <v>25</v>
      </c>
      <c r="J886" s="55">
        <v>25</v>
      </c>
    </row>
    <row r="887" spans="2:12" ht="45" x14ac:dyDescent="0.25">
      <c r="B887" s="58" t="s">
        <v>1665</v>
      </c>
      <c r="C887" s="58" t="s">
        <v>1666</v>
      </c>
      <c r="D887" s="59" t="s">
        <v>82</v>
      </c>
      <c r="E887" s="55">
        <v>1597</v>
      </c>
      <c r="F887" s="55">
        <v>1597</v>
      </c>
      <c r="G887" s="55">
        <v>1597</v>
      </c>
      <c r="H887" s="55" t="s">
        <v>1835</v>
      </c>
      <c r="I887" s="55">
        <v>4215</v>
      </c>
      <c r="J887" s="55">
        <v>4215</v>
      </c>
      <c r="L887" s="57"/>
    </row>
    <row r="888" spans="2:12" ht="75" x14ac:dyDescent="0.25">
      <c r="B888" s="58" t="s">
        <v>1667</v>
      </c>
      <c r="C888" s="58" t="s">
        <v>1668</v>
      </c>
      <c r="D888" s="59" t="s">
        <v>82</v>
      </c>
      <c r="E888" s="55">
        <v>12010</v>
      </c>
      <c r="F888" s="55">
        <v>12010</v>
      </c>
      <c r="G888" s="55">
        <v>12010</v>
      </c>
      <c r="H888" s="55" t="s">
        <v>1835</v>
      </c>
      <c r="I888" s="55">
        <v>10844</v>
      </c>
      <c r="J888" s="55">
        <v>10844</v>
      </c>
    </row>
    <row r="889" spans="2:12" ht="75" x14ac:dyDescent="0.25">
      <c r="B889" s="58" t="s">
        <v>1669</v>
      </c>
      <c r="C889" s="58" t="s">
        <v>1670</v>
      </c>
      <c r="D889" s="59" t="s">
        <v>82</v>
      </c>
      <c r="E889" s="55">
        <v>1717</v>
      </c>
      <c r="F889" s="55">
        <v>1717</v>
      </c>
      <c r="G889" s="55">
        <v>1717</v>
      </c>
      <c r="H889" s="55" t="s">
        <v>1835</v>
      </c>
      <c r="I889" s="55">
        <v>1244</v>
      </c>
      <c r="J889" s="55">
        <v>1244</v>
      </c>
      <c r="L889" s="57"/>
    </row>
    <row r="890" spans="2:12" ht="90" x14ac:dyDescent="0.25">
      <c r="B890" s="58" t="s">
        <v>1671</v>
      </c>
      <c r="C890" s="58" t="s">
        <v>1672</v>
      </c>
      <c r="D890" s="59" t="s">
        <v>82</v>
      </c>
      <c r="E890" s="55">
        <v>3307</v>
      </c>
      <c r="F890" s="55">
        <v>3307</v>
      </c>
      <c r="G890" s="55">
        <v>3307</v>
      </c>
      <c r="H890" s="55" t="s">
        <v>1835</v>
      </c>
      <c r="I890" s="55">
        <v>2394</v>
      </c>
      <c r="J890" s="55">
        <v>2394</v>
      </c>
    </row>
    <row r="891" spans="2:12" ht="60" x14ac:dyDescent="0.25">
      <c r="B891" s="58" t="s">
        <v>1673</v>
      </c>
      <c r="C891" s="58" t="s">
        <v>1674</v>
      </c>
      <c r="D891" s="59" t="s">
        <v>82</v>
      </c>
      <c r="E891" s="55">
        <v>283</v>
      </c>
      <c r="F891" s="55">
        <v>283</v>
      </c>
      <c r="G891" s="55">
        <v>283</v>
      </c>
      <c r="H891" s="55" t="s">
        <v>1835</v>
      </c>
      <c r="I891" s="55" t="s">
        <v>1835</v>
      </c>
      <c r="J891" s="55" t="s">
        <v>1835</v>
      </c>
      <c r="L891" s="57"/>
    </row>
    <row r="892" spans="2:12" ht="45" x14ac:dyDescent="0.25">
      <c r="B892" s="58" t="s">
        <v>1675</v>
      </c>
      <c r="C892" s="58" t="s">
        <v>1676</v>
      </c>
      <c r="D892" s="59" t="s">
        <v>82</v>
      </c>
      <c r="E892" s="55">
        <v>1036</v>
      </c>
      <c r="F892" s="55">
        <v>1036</v>
      </c>
      <c r="G892" s="55">
        <v>1036</v>
      </c>
      <c r="H892" s="55" t="s">
        <v>1835</v>
      </c>
      <c r="I892" s="55" t="s">
        <v>1835</v>
      </c>
      <c r="J892" s="55" t="s">
        <v>1835</v>
      </c>
    </row>
    <row r="893" spans="2:12" ht="30" x14ac:dyDescent="0.25">
      <c r="B893" s="58" t="s">
        <v>1678</v>
      </c>
      <c r="C893" s="58" t="s">
        <v>1677</v>
      </c>
      <c r="D893" s="59" t="s">
        <v>82</v>
      </c>
      <c r="E893" s="55" t="s">
        <v>1835</v>
      </c>
      <c r="F893" s="55" t="s">
        <v>1835</v>
      </c>
      <c r="G893" s="55" t="s">
        <v>1835</v>
      </c>
      <c r="H893" s="55" t="s">
        <v>1835</v>
      </c>
      <c r="I893" s="55">
        <v>4</v>
      </c>
      <c r="J893" s="55">
        <v>4</v>
      </c>
      <c r="L893" s="57"/>
    </row>
    <row r="894" spans="2:12" ht="30" x14ac:dyDescent="0.25">
      <c r="B894" s="58" t="s">
        <v>1679</v>
      </c>
      <c r="C894" s="58" t="s">
        <v>1680</v>
      </c>
      <c r="D894" s="59" t="s">
        <v>82</v>
      </c>
      <c r="E894" s="55">
        <v>609</v>
      </c>
      <c r="F894" s="55">
        <v>609</v>
      </c>
      <c r="G894" s="55">
        <v>609</v>
      </c>
      <c r="H894" s="55" t="s">
        <v>1835</v>
      </c>
      <c r="I894" s="55">
        <v>433</v>
      </c>
      <c r="J894" s="55">
        <v>433</v>
      </c>
    </row>
    <row r="895" spans="2:12" ht="30" x14ac:dyDescent="0.25">
      <c r="B895" s="58" t="s">
        <v>1681</v>
      </c>
      <c r="C895" s="58" t="s">
        <v>1682</v>
      </c>
      <c r="D895" s="59" t="s">
        <v>82</v>
      </c>
      <c r="E895" s="55">
        <v>158</v>
      </c>
      <c r="F895" s="55">
        <v>158</v>
      </c>
      <c r="G895" s="55">
        <v>158</v>
      </c>
      <c r="H895" s="55" t="s">
        <v>1835</v>
      </c>
      <c r="I895" s="55" t="s">
        <v>1835</v>
      </c>
      <c r="J895" s="55" t="s">
        <v>1835</v>
      </c>
      <c r="L895" s="57"/>
    </row>
    <row r="896" spans="2:12" ht="30" x14ac:dyDescent="0.25">
      <c r="B896" s="58" t="s">
        <v>1683</v>
      </c>
      <c r="C896" s="58" t="s">
        <v>1684</v>
      </c>
      <c r="D896" s="59" t="s">
        <v>82</v>
      </c>
      <c r="E896" s="55">
        <v>4901</v>
      </c>
      <c r="F896" s="55">
        <v>4901</v>
      </c>
      <c r="G896" s="55">
        <v>4991</v>
      </c>
      <c r="H896" s="55" t="s">
        <v>1835</v>
      </c>
      <c r="I896" s="55">
        <v>8575</v>
      </c>
      <c r="J896" s="55">
        <v>8575</v>
      </c>
    </row>
    <row r="897" spans="2:12" x14ac:dyDescent="0.25">
      <c r="B897" s="58" t="s">
        <v>1685</v>
      </c>
      <c r="C897" s="58" t="s">
        <v>1686</v>
      </c>
      <c r="D897" s="59" t="s">
        <v>82</v>
      </c>
      <c r="E897" s="55">
        <v>5702</v>
      </c>
      <c r="F897" s="55">
        <v>5702</v>
      </c>
      <c r="G897" s="55">
        <v>5702</v>
      </c>
      <c r="H897" s="55" t="s">
        <v>1835</v>
      </c>
      <c r="I897" s="55">
        <v>5853</v>
      </c>
      <c r="J897" s="55">
        <v>5853</v>
      </c>
      <c r="L897" s="57"/>
    </row>
    <row r="898" spans="2:12" ht="30" x14ac:dyDescent="0.25">
      <c r="B898" s="58" t="s">
        <v>1687</v>
      </c>
      <c r="C898" s="58" t="s">
        <v>1688</v>
      </c>
      <c r="D898" s="59" t="s">
        <v>82</v>
      </c>
      <c r="E898" s="55">
        <v>2605</v>
      </c>
      <c r="F898" s="55">
        <v>2605</v>
      </c>
      <c r="G898" s="55">
        <v>2605</v>
      </c>
      <c r="H898" s="55" t="s">
        <v>1835</v>
      </c>
      <c r="I898" s="55">
        <v>3299</v>
      </c>
      <c r="J898" s="55">
        <v>3299</v>
      </c>
    </row>
    <row r="899" spans="2:12" ht="45" x14ac:dyDescent="0.25">
      <c r="B899" s="58" t="s">
        <v>1689</v>
      </c>
      <c r="C899" s="58" t="s">
        <v>1690</v>
      </c>
      <c r="D899" s="59" t="s">
        <v>82</v>
      </c>
      <c r="E899" s="55">
        <v>5039</v>
      </c>
      <c r="F899" s="55">
        <v>5039</v>
      </c>
      <c r="G899" s="55">
        <v>5060</v>
      </c>
      <c r="H899" s="55">
        <v>229</v>
      </c>
      <c r="I899" s="55">
        <v>4118</v>
      </c>
      <c r="J899" s="55">
        <v>4118</v>
      </c>
      <c r="L899" s="57"/>
    </row>
    <row r="900" spans="2:12" ht="30" x14ac:dyDescent="0.25">
      <c r="B900" s="58" t="s">
        <v>1691</v>
      </c>
      <c r="C900" s="58" t="s">
        <v>1692</v>
      </c>
      <c r="D900" s="59" t="s">
        <v>82</v>
      </c>
      <c r="E900" s="55">
        <v>24880</v>
      </c>
      <c r="F900" s="55">
        <v>24880</v>
      </c>
      <c r="G900" s="55">
        <v>24880</v>
      </c>
      <c r="H900" s="55" t="s">
        <v>1835</v>
      </c>
      <c r="I900" s="55">
        <v>24978</v>
      </c>
      <c r="J900" s="55">
        <v>24978</v>
      </c>
    </row>
    <row r="901" spans="2:12" ht="60" x14ac:dyDescent="0.25">
      <c r="B901" s="58" t="s">
        <v>1693</v>
      </c>
      <c r="C901" s="58" t="s">
        <v>1694</v>
      </c>
      <c r="D901" s="59" t="s">
        <v>82</v>
      </c>
      <c r="E901" s="55">
        <v>130328.3</v>
      </c>
      <c r="F901" s="55">
        <v>130328.3</v>
      </c>
      <c r="G901" s="55">
        <v>130454.3</v>
      </c>
      <c r="H901" s="55">
        <v>14289</v>
      </c>
      <c r="I901" s="55" t="s">
        <v>1919</v>
      </c>
      <c r="J901" s="55" t="s">
        <v>1919</v>
      </c>
      <c r="L901" s="57"/>
    </row>
    <row r="902" spans="2:12" x14ac:dyDescent="0.25">
      <c r="B902" s="104" t="s">
        <v>1871</v>
      </c>
      <c r="C902" s="104"/>
      <c r="D902" s="104"/>
      <c r="E902" s="104"/>
      <c r="F902" s="104"/>
      <c r="G902" s="104"/>
      <c r="H902" s="104"/>
      <c r="I902" s="104"/>
      <c r="J902" s="104"/>
    </row>
    <row r="903" spans="2:12" ht="120" x14ac:dyDescent="0.25">
      <c r="B903" s="58" t="s">
        <v>1695</v>
      </c>
      <c r="C903" s="58" t="s">
        <v>1696</v>
      </c>
      <c r="D903" s="59" t="s">
        <v>476</v>
      </c>
      <c r="E903" s="50">
        <v>2467.1999999999998</v>
      </c>
      <c r="F903" s="50">
        <v>2467.1999999999998</v>
      </c>
      <c r="G903" s="50">
        <v>2352.3000000000002</v>
      </c>
      <c r="H903" s="50">
        <v>1299.2</v>
      </c>
      <c r="I903" s="50">
        <v>2079.9</v>
      </c>
      <c r="J903" s="50">
        <v>2079.9</v>
      </c>
    </row>
    <row r="904" spans="2:12" ht="105" x14ac:dyDescent="0.25">
      <c r="B904" s="58" t="s">
        <v>1697</v>
      </c>
      <c r="C904" s="58" t="s">
        <v>1698</v>
      </c>
      <c r="D904" s="59" t="s">
        <v>476</v>
      </c>
      <c r="E904" s="50">
        <v>19.2</v>
      </c>
      <c r="F904" s="50">
        <v>19.2</v>
      </c>
      <c r="G904" s="50">
        <v>19.2</v>
      </c>
      <c r="H904" s="50" t="s">
        <v>1835</v>
      </c>
      <c r="I904" s="50" t="s">
        <v>1835</v>
      </c>
      <c r="J904" s="50" t="s">
        <v>1835</v>
      </c>
      <c r="L904" s="57"/>
    </row>
    <row r="905" spans="2:12" x14ac:dyDescent="0.25">
      <c r="B905" s="58" t="s">
        <v>1699</v>
      </c>
      <c r="C905" s="58" t="s">
        <v>1700</v>
      </c>
      <c r="D905" s="59" t="s">
        <v>82</v>
      </c>
      <c r="E905" s="55" t="s">
        <v>1835</v>
      </c>
      <c r="F905" s="55" t="s">
        <v>1835</v>
      </c>
      <c r="G905" s="55" t="s">
        <v>1835</v>
      </c>
      <c r="H905" s="55">
        <v>611</v>
      </c>
      <c r="I905" s="55" t="s">
        <v>1835</v>
      </c>
      <c r="J905" s="55" t="s">
        <v>1835</v>
      </c>
    </row>
    <row r="906" spans="2:12" ht="60" x14ac:dyDescent="0.25">
      <c r="B906" s="58" t="s">
        <v>1701</v>
      </c>
      <c r="C906" s="58" t="s">
        <v>1702</v>
      </c>
      <c r="D906" s="59" t="s">
        <v>82</v>
      </c>
      <c r="E906" s="55">
        <v>3988</v>
      </c>
      <c r="F906" s="55">
        <v>3988</v>
      </c>
      <c r="G906" s="55">
        <v>4085</v>
      </c>
      <c r="H906" s="55">
        <v>673</v>
      </c>
      <c r="I906" s="55">
        <v>3074</v>
      </c>
      <c r="J906" s="55">
        <v>3074</v>
      </c>
      <c r="L906" s="57"/>
    </row>
    <row r="907" spans="2:12" ht="60" x14ac:dyDescent="0.25">
      <c r="B907" s="58" t="s">
        <v>1703</v>
      </c>
      <c r="C907" s="58" t="s">
        <v>1704</v>
      </c>
      <c r="D907" s="59" t="s">
        <v>82</v>
      </c>
      <c r="E907" s="55">
        <v>634</v>
      </c>
      <c r="F907" s="55">
        <v>634</v>
      </c>
      <c r="G907" s="55">
        <v>634</v>
      </c>
      <c r="H907" s="55" t="s">
        <v>1835</v>
      </c>
      <c r="I907" s="55" t="s">
        <v>1835</v>
      </c>
      <c r="J907" s="55" t="s">
        <v>1835</v>
      </c>
    </row>
    <row r="908" spans="2:12" ht="60" x14ac:dyDescent="0.25">
      <c r="B908" s="58" t="s">
        <v>1705</v>
      </c>
      <c r="C908" s="58" t="s">
        <v>1706</v>
      </c>
      <c r="D908" s="59" t="s">
        <v>82</v>
      </c>
      <c r="E908" s="55">
        <v>7365000</v>
      </c>
      <c r="F908" s="55">
        <v>7365000</v>
      </c>
      <c r="G908" s="55">
        <v>365000</v>
      </c>
      <c r="H908" s="55">
        <v>7000000</v>
      </c>
      <c r="I908" s="55" t="s">
        <v>1835</v>
      </c>
      <c r="J908" s="55" t="s">
        <v>1835</v>
      </c>
      <c r="L908" s="57"/>
    </row>
    <row r="909" spans="2:12" x14ac:dyDescent="0.25">
      <c r="B909" s="58" t="s">
        <v>1707</v>
      </c>
      <c r="C909" s="58" t="s">
        <v>1708</v>
      </c>
      <c r="D909" s="59" t="s">
        <v>82</v>
      </c>
      <c r="E909" s="55">
        <v>1785</v>
      </c>
      <c r="F909" s="55">
        <v>1785</v>
      </c>
      <c r="G909" s="55">
        <v>1785</v>
      </c>
      <c r="H909" s="55" t="s">
        <v>1835</v>
      </c>
      <c r="I909" s="55">
        <v>1472</v>
      </c>
      <c r="J909" s="55">
        <v>1472</v>
      </c>
    </row>
    <row r="910" spans="2:12" ht="75" x14ac:dyDescent="0.25">
      <c r="B910" s="58" t="s">
        <v>1709</v>
      </c>
      <c r="C910" s="58" t="s">
        <v>1710</v>
      </c>
      <c r="D910" s="59" t="s">
        <v>476</v>
      </c>
      <c r="E910" s="50">
        <v>46.4</v>
      </c>
      <c r="F910" s="50">
        <v>46.4</v>
      </c>
      <c r="G910" s="50">
        <v>46.4</v>
      </c>
      <c r="H910" s="50" t="s">
        <v>1835</v>
      </c>
      <c r="I910" s="50" t="s">
        <v>1835</v>
      </c>
      <c r="J910" s="50" t="s">
        <v>1835</v>
      </c>
      <c r="L910" s="57"/>
    </row>
    <row r="911" spans="2:12" ht="90" x14ac:dyDescent="0.25">
      <c r="B911" s="58" t="s">
        <v>1711</v>
      </c>
      <c r="C911" s="58" t="s">
        <v>1712</v>
      </c>
      <c r="D911" s="59" t="s">
        <v>82</v>
      </c>
      <c r="E911" s="55">
        <v>28600</v>
      </c>
      <c r="F911" s="55">
        <v>28600</v>
      </c>
      <c r="G911" s="55">
        <v>23700</v>
      </c>
      <c r="H911" s="55">
        <v>4600</v>
      </c>
      <c r="I911" s="55" t="s">
        <v>1835</v>
      </c>
      <c r="J911" s="55" t="s">
        <v>1835</v>
      </c>
    </row>
    <row r="912" spans="2:12" ht="60" x14ac:dyDescent="0.25">
      <c r="B912" s="58" t="s">
        <v>1713</v>
      </c>
      <c r="C912" s="58" t="s">
        <v>1714</v>
      </c>
      <c r="D912" s="59" t="s">
        <v>82</v>
      </c>
      <c r="E912" s="55">
        <v>1111</v>
      </c>
      <c r="F912" s="55">
        <v>1111</v>
      </c>
      <c r="G912" s="55">
        <v>1111</v>
      </c>
      <c r="H912" s="55" t="s">
        <v>1835</v>
      </c>
      <c r="I912" s="55">
        <v>1488</v>
      </c>
      <c r="J912" s="55">
        <v>1488</v>
      </c>
      <c r="L912" s="57"/>
    </row>
    <row r="913" spans="2:12" ht="90" x14ac:dyDescent="0.25">
      <c r="B913" s="58" t="s">
        <v>1715</v>
      </c>
      <c r="C913" s="58" t="s">
        <v>1716</v>
      </c>
      <c r="D913" s="59" t="s">
        <v>476</v>
      </c>
      <c r="E913" s="50">
        <v>104.3</v>
      </c>
      <c r="F913" s="50">
        <v>104.3</v>
      </c>
      <c r="G913" s="50">
        <v>104.3</v>
      </c>
      <c r="H913" s="50" t="s">
        <v>1835</v>
      </c>
      <c r="I913" s="50">
        <v>55.4</v>
      </c>
      <c r="J913" s="50">
        <v>55.4</v>
      </c>
    </row>
    <row r="914" spans="2:12" x14ac:dyDescent="0.25">
      <c r="B914" s="54" t="s">
        <v>1940</v>
      </c>
      <c r="C914" s="58"/>
      <c r="D914" s="59"/>
      <c r="E914" s="50"/>
      <c r="F914" s="50"/>
      <c r="G914" s="50"/>
      <c r="H914" s="50"/>
      <c r="I914" s="50"/>
      <c r="J914" s="50"/>
    </row>
    <row r="915" spans="2:12" ht="90" x14ac:dyDescent="0.25">
      <c r="B915" s="58" t="s">
        <v>1717</v>
      </c>
      <c r="C915" s="58" t="s">
        <v>1718</v>
      </c>
      <c r="D915" s="59" t="s">
        <v>476</v>
      </c>
      <c r="E915" s="50">
        <v>16.600000000000001</v>
      </c>
      <c r="F915" s="50">
        <v>16.600000000000001</v>
      </c>
      <c r="G915" s="50">
        <v>16.5</v>
      </c>
      <c r="H915" s="50" t="s">
        <v>1835</v>
      </c>
      <c r="I915" s="50">
        <v>3.4</v>
      </c>
      <c r="J915" s="50">
        <v>3.4</v>
      </c>
      <c r="L915" s="57"/>
    </row>
    <row r="916" spans="2:12" x14ac:dyDescent="0.25">
      <c r="B916" s="58" t="s">
        <v>1720</v>
      </c>
      <c r="C916" s="58" t="s">
        <v>1719</v>
      </c>
      <c r="D916" s="59" t="s">
        <v>20</v>
      </c>
      <c r="E916" s="50">
        <v>235</v>
      </c>
      <c r="F916" s="50">
        <v>235</v>
      </c>
      <c r="G916" s="50">
        <v>235</v>
      </c>
      <c r="H916" s="50" t="s">
        <v>1835</v>
      </c>
      <c r="I916" s="50">
        <v>60</v>
      </c>
      <c r="J916" s="50">
        <v>60</v>
      </c>
    </row>
    <row r="917" spans="2:12" x14ac:dyDescent="0.25">
      <c r="B917" s="104" t="s">
        <v>1833</v>
      </c>
      <c r="C917" s="104"/>
      <c r="D917" s="104"/>
      <c r="E917" s="104"/>
      <c r="F917" s="104"/>
      <c r="G917" s="104"/>
      <c r="H917" s="104"/>
      <c r="I917" s="104"/>
      <c r="J917" s="104"/>
    </row>
    <row r="918" spans="2:12" ht="75" x14ac:dyDescent="0.25">
      <c r="B918" s="58" t="s">
        <v>1721</v>
      </c>
      <c r="C918" s="58" t="s">
        <v>1722</v>
      </c>
      <c r="D918" s="59" t="s">
        <v>476</v>
      </c>
      <c r="E918" s="50">
        <v>1279.7</v>
      </c>
      <c r="F918" s="50">
        <v>1279.7</v>
      </c>
      <c r="G918" s="50">
        <v>1279.7</v>
      </c>
      <c r="H918" s="50">
        <v>50.4</v>
      </c>
      <c r="I918" s="50">
        <v>1004.9</v>
      </c>
      <c r="J918" s="50">
        <v>1004.9</v>
      </c>
      <c r="L918" s="57"/>
    </row>
    <row r="919" spans="2:12" ht="90" x14ac:dyDescent="0.25">
      <c r="B919" s="58" t="s">
        <v>1723</v>
      </c>
      <c r="C919" s="58" t="s">
        <v>1724</v>
      </c>
      <c r="D919" s="59" t="s">
        <v>476</v>
      </c>
      <c r="E919" s="50" t="s">
        <v>1835</v>
      </c>
      <c r="F919" s="50" t="s">
        <v>1835</v>
      </c>
      <c r="G919" s="50" t="s">
        <v>1835</v>
      </c>
      <c r="H919" s="50" t="s">
        <v>1835</v>
      </c>
      <c r="I919" s="50">
        <v>102.7</v>
      </c>
      <c r="J919" s="50">
        <v>102.7</v>
      </c>
    </row>
    <row r="920" spans="2:12" ht="75" x14ac:dyDescent="0.25">
      <c r="B920" s="58" t="s">
        <v>1725</v>
      </c>
      <c r="C920" s="58" t="s">
        <v>1726</v>
      </c>
      <c r="D920" s="59" t="s">
        <v>476</v>
      </c>
      <c r="E920" s="50">
        <v>2119.6999999999998</v>
      </c>
      <c r="F920" s="50">
        <v>2119.6999999999998</v>
      </c>
      <c r="G920" s="50">
        <v>2119.6999999999998</v>
      </c>
      <c r="H920" s="50" t="s">
        <v>1835</v>
      </c>
      <c r="I920" s="50">
        <v>1511.3</v>
      </c>
      <c r="J920" s="50">
        <v>1511.3</v>
      </c>
      <c r="L920" s="57"/>
    </row>
    <row r="921" spans="2:12" ht="75" x14ac:dyDescent="0.25">
      <c r="B921" s="58" t="s">
        <v>1727</v>
      </c>
      <c r="C921" s="58" t="s">
        <v>1728</v>
      </c>
      <c r="D921" s="59" t="s">
        <v>476</v>
      </c>
      <c r="E921" s="50">
        <v>54.2</v>
      </c>
      <c r="F921" s="50">
        <v>54.2</v>
      </c>
      <c r="G921" s="50">
        <v>54.2</v>
      </c>
      <c r="H921" s="50" t="s">
        <v>1835</v>
      </c>
      <c r="I921" s="50">
        <v>5.0999999999999996</v>
      </c>
      <c r="J921" s="50">
        <v>5.0999999999999996</v>
      </c>
    </row>
    <row r="922" spans="2:12" ht="60" x14ac:dyDescent="0.25">
      <c r="B922" s="58" t="s">
        <v>1729</v>
      </c>
      <c r="C922" s="58" t="s">
        <v>1730</v>
      </c>
      <c r="D922" s="59" t="s">
        <v>476</v>
      </c>
      <c r="E922" s="50">
        <v>7794</v>
      </c>
      <c r="F922" s="50">
        <v>7794</v>
      </c>
      <c r="G922" s="50">
        <v>7794</v>
      </c>
      <c r="H922" s="50" t="s">
        <v>1835</v>
      </c>
      <c r="I922" s="50">
        <v>1760.8</v>
      </c>
      <c r="J922" s="50">
        <v>1760.8</v>
      </c>
      <c r="L922" s="57"/>
    </row>
    <row r="923" spans="2:12" ht="105" x14ac:dyDescent="0.25">
      <c r="B923" s="58" t="s">
        <v>1731</v>
      </c>
      <c r="C923" s="58" t="s">
        <v>1732</v>
      </c>
      <c r="D923" s="59" t="s">
        <v>476</v>
      </c>
      <c r="E923" s="50">
        <v>449.2</v>
      </c>
      <c r="F923" s="50">
        <v>449.2</v>
      </c>
      <c r="G923" s="50">
        <v>449.2</v>
      </c>
      <c r="H923" s="50" t="s">
        <v>1835</v>
      </c>
      <c r="I923" s="50">
        <v>32.200000000000003</v>
      </c>
      <c r="J923" s="50">
        <v>32.200000000000003</v>
      </c>
    </row>
    <row r="924" spans="2:12" ht="90" x14ac:dyDescent="0.25">
      <c r="B924" s="58" t="s">
        <v>1733</v>
      </c>
      <c r="C924" s="58" t="s">
        <v>1734</v>
      </c>
      <c r="D924" s="59" t="s">
        <v>476</v>
      </c>
      <c r="E924" s="50">
        <v>6626.7</v>
      </c>
      <c r="F924" s="50">
        <v>6626.7</v>
      </c>
      <c r="G924" s="50">
        <v>6672.7</v>
      </c>
      <c r="H924" s="50">
        <v>101.2</v>
      </c>
      <c r="I924" s="50">
        <v>6226.4</v>
      </c>
      <c r="J924" s="50">
        <v>6226.4</v>
      </c>
      <c r="L924" s="57"/>
    </row>
    <row r="925" spans="2:12" ht="75" x14ac:dyDescent="0.25">
      <c r="B925" s="58" t="s">
        <v>1735</v>
      </c>
      <c r="C925" s="58" t="s">
        <v>1736</v>
      </c>
      <c r="D925" s="59" t="s">
        <v>476</v>
      </c>
      <c r="E925" s="50">
        <v>146.5</v>
      </c>
      <c r="F925" s="50">
        <v>146.5</v>
      </c>
      <c r="G925" s="50">
        <v>146.5</v>
      </c>
      <c r="H925" s="50" t="s">
        <v>1835</v>
      </c>
      <c r="I925" s="50">
        <v>66.2</v>
      </c>
      <c r="J925" s="50">
        <v>66.2</v>
      </c>
    </row>
    <row r="926" spans="2:12" ht="45" x14ac:dyDescent="0.25">
      <c r="B926" s="58" t="s">
        <v>1737</v>
      </c>
      <c r="C926" s="58" t="s">
        <v>1738</v>
      </c>
      <c r="D926" s="59" t="s">
        <v>476</v>
      </c>
      <c r="E926" s="50">
        <v>17.5</v>
      </c>
      <c r="F926" s="50">
        <v>17.5</v>
      </c>
      <c r="G926" s="50">
        <v>17.5</v>
      </c>
      <c r="H926" s="50" t="s">
        <v>1835</v>
      </c>
      <c r="I926" s="50" t="s">
        <v>1835</v>
      </c>
      <c r="J926" s="50" t="s">
        <v>1835</v>
      </c>
      <c r="L926" s="57"/>
    </row>
    <row r="927" spans="2:12" ht="60" x14ac:dyDescent="0.25">
      <c r="B927" s="58" t="s">
        <v>1739</v>
      </c>
      <c r="C927" s="58" t="s">
        <v>1740</v>
      </c>
      <c r="D927" s="59" t="s">
        <v>476</v>
      </c>
      <c r="E927" s="50">
        <v>3277.3</v>
      </c>
      <c r="F927" s="50">
        <v>3277.3</v>
      </c>
      <c r="G927" s="50">
        <v>3277.3</v>
      </c>
      <c r="H927" s="50" t="s">
        <v>1835</v>
      </c>
      <c r="I927" s="50">
        <v>4101.3999999999996</v>
      </c>
      <c r="J927" s="50">
        <v>4101.3999999999996</v>
      </c>
    </row>
    <row r="928" spans="2:12" ht="75" x14ac:dyDescent="0.25">
      <c r="B928" s="58" t="s">
        <v>1741</v>
      </c>
      <c r="C928" s="58" t="s">
        <v>1742</v>
      </c>
      <c r="D928" s="59" t="s">
        <v>476</v>
      </c>
      <c r="E928" s="50">
        <v>517.5</v>
      </c>
      <c r="F928" s="50">
        <v>517.5</v>
      </c>
      <c r="G928" s="50">
        <v>517.5</v>
      </c>
      <c r="H928" s="50" t="s">
        <v>1835</v>
      </c>
      <c r="I928" s="50" t="s">
        <v>1835</v>
      </c>
      <c r="J928" s="50" t="s">
        <v>1835</v>
      </c>
      <c r="L928" s="57"/>
    </row>
    <row r="929" spans="2:12" ht="90" x14ac:dyDescent="0.25">
      <c r="B929" s="58" t="s">
        <v>1743</v>
      </c>
      <c r="C929" s="58" t="s">
        <v>1744</v>
      </c>
      <c r="D929" s="59" t="s">
        <v>476</v>
      </c>
      <c r="E929" s="50">
        <v>1382.3</v>
      </c>
      <c r="F929" s="50">
        <v>1382.3</v>
      </c>
      <c r="G929" s="50">
        <v>1382.3</v>
      </c>
      <c r="H929" s="50" t="s">
        <v>1835</v>
      </c>
      <c r="I929" s="50">
        <v>878.8</v>
      </c>
      <c r="J929" s="50">
        <v>878.8</v>
      </c>
    </row>
    <row r="930" spans="2:12" ht="105" x14ac:dyDescent="0.25">
      <c r="B930" s="58" t="s">
        <v>1745</v>
      </c>
      <c r="C930" s="58" t="s">
        <v>1746</v>
      </c>
      <c r="D930" s="59" t="s">
        <v>476</v>
      </c>
      <c r="E930" s="50">
        <v>114.2</v>
      </c>
      <c r="F930" s="50">
        <v>114.2</v>
      </c>
      <c r="G930" s="50">
        <v>114.2</v>
      </c>
      <c r="H930" s="50" t="s">
        <v>1835</v>
      </c>
      <c r="I930" s="50">
        <v>115.4</v>
      </c>
      <c r="J930" s="50">
        <v>115.4</v>
      </c>
      <c r="L930" s="57"/>
    </row>
    <row r="931" spans="2:12" ht="75" x14ac:dyDescent="0.25">
      <c r="B931" s="58" t="s">
        <v>1747</v>
      </c>
      <c r="C931" s="58" t="s">
        <v>1748</v>
      </c>
      <c r="D931" s="59" t="s">
        <v>476</v>
      </c>
      <c r="E931" s="50">
        <v>747.5</v>
      </c>
      <c r="F931" s="50">
        <v>747.5</v>
      </c>
      <c r="G931" s="50">
        <v>747.5</v>
      </c>
      <c r="H931" s="50" t="s">
        <v>1835</v>
      </c>
      <c r="I931" s="50">
        <v>328.7</v>
      </c>
      <c r="J931" s="50">
        <v>328.7</v>
      </c>
    </row>
    <row r="932" spans="2:12" ht="90" x14ac:dyDescent="0.25">
      <c r="B932" s="58" t="s">
        <v>1749</v>
      </c>
      <c r="C932" s="58" t="s">
        <v>1750</v>
      </c>
      <c r="D932" s="59" t="s">
        <v>476</v>
      </c>
      <c r="E932" s="50">
        <v>489</v>
      </c>
      <c r="F932" s="50">
        <v>489</v>
      </c>
      <c r="G932" s="50">
        <v>489</v>
      </c>
      <c r="H932" s="50" t="s">
        <v>1835</v>
      </c>
      <c r="I932" s="50">
        <v>550.29999999999995</v>
      </c>
      <c r="J932" s="50">
        <v>550.29999999999995</v>
      </c>
      <c r="L932" s="57"/>
    </row>
    <row r="933" spans="2:12" ht="105" x14ac:dyDescent="0.25">
      <c r="B933" s="58" t="s">
        <v>1751</v>
      </c>
      <c r="C933" s="58" t="s">
        <v>1752</v>
      </c>
      <c r="D933" s="59" t="s">
        <v>476</v>
      </c>
      <c r="E933" s="50">
        <v>1152.7</v>
      </c>
      <c r="F933" s="50">
        <v>1152.7</v>
      </c>
      <c r="G933" s="50">
        <v>1152.7</v>
      </c>
      <c r="H933" s="50" t="s">
        <v>1835</v>
      </c>
      <c r="I933" s="50">
        <v>1502.4</v>
      </c>
      <c r="J933" s="50">
        <v>1502.4</v>
      </c>
    </row>
    <row r="934" spans="2:12" ht="75" x14ac:dyDescent="0.25">
      <c r="B934" s="58" t="s">
        <v>1753</v>
      </c>
      <c r="C934" s="58" t="s">
        <v>1754</v>
      </c>
      <c r="D934" s="59" t="s">
        <v>476</v>
      </c>
      <c r="E934" s="50">
        <v>2818</v>
      </c>
      <c r="F934" s="50">
        <v>2818</v>
      </c>
      <c r="G934" s="50">
        <v>2818</v>
      </c>
      <c r="H934" s="50" t="s">
        <v>1835</v>
      </c>
      <c r="I934" s="50">
        <v>4605</v>
      </c>
      <c r="J934" s="50">
        <v>4605</v>
      </c>
      <c r="L934" s="57"/>
    </row>
    <row r="935" spans="2:12" ht="90" x14ac:dyDescent="0.25">
      <c r="B935" s="58" t="s">
        <v>1755</v>
      </c>
      <c r="C935" s="58" t="s">
        <v>1756</v>
      </c>
      <c r="D935" s="59" t="s">
        <v>476</v>
      </c>
      <c r="E935" s="50">
        <v>2533.4</v>
      </c>
      <c r="F935" s="50">
        <v>2533.4</v>
      </c>
      <c r="G935" s="50">
        <v>2533.4</v>
      </c>
      <c r="H935" s="50">
        <v>713.8</v>
      </c>
      <c r="I935" s="50">
        <v>1751.4</v>
      </c>
      <c r="J935" s="50">
        <v>1751.4</v>
      </c>
    </row>
    <row r="936" spans="2:12" ht="90" x14ac:dyDescent="0.25">
      <c r="B936" s="58" t="s">
        <v>1757</v>
      </c>
      <c r="C936" s="58" t="s">
        <v>1758</v>
      </c>
      <c r="D936" s="59" t="s">
        <v>476</v>
      </c>
      <c r="E936" s="50">
        <v>241709</v>
      </c>
      <c r="F936" s="50">
        <v>241709</v>
      </c>
      <c r="G936" s="50">
        <v>241709</v>
      </c>
      <c r="H936" s="50" t="s">
        <v>1835</v>
      </c>
      <c r="I936" s="50">
        <v>180930.6</v>
      </c>
      <c r="J936" s="50">
        <v>180760.2</v>
      </c>
      <c r="L936" s="57"/>
    </row>
    <row r="937" spans="2:12" ht="60" x14ac:dyDescent="0.25">
      <c r="B937" s="58" t="s">
        <v>1759</v>
      </c>
      <c r="C937" s="58" t="s">
        <v>1760</v>
      </c>
      <c r="D937" s="59" t="s">
        <v>476</v>
      </c>
      <c r="E937" s="50">
        <v>313.60000000000002</v>
      </c>
      <c r="F937" s="50">
        <v>313.60000000000002</v>
      </c>
      <c r="G937" s="50">
        <v>313.60000000000002</v>
      </c>
      <c r="H937" s="50" t="s">
        <v>1835</v>
      </c>
      <c r="I937" s="50">
        <v>155.4</v>
      </c>
      <c r="J937" s="50">
        <v>155.4</v>
      </c>
    </row>
    <row r="938" spans="2:12" ht="90" x14ac:dyDescent="0.25">
      <c r="B938" s="58" t="s">
        <v>1761</v>
      </c>
      <c r="C938" s="58" t="s">
        <v>1762</v>
      </c>
      <c r="D938" s="59" t="s">
        <v>476</v>
      </c>
      <c r="E938" s="50">
        <v>73.599999999999994</v>
      </c>
      <c r="F938" s="50">
        <v>73.599999999999994</v>
      </c>
      <c r="G938" s="50">
        <v>73.599999999999994</v>
      </c>
      <c r="H938" s="50" t="s">
        <v>1835</v>
      </c>
      <c r="I938" s="50">
        <v>62.1</v>
      </c>
      <c r="J938" s="50">
        <v>62.1</v>
      </c>
      <c r="L938" s="57"/>
    </row>
    <row r="939" spans="2:12" ht="150" x14ac:dyDescent="0.25">
      <c r="B939" s="58" t="s">
        <v>1763</v>
      </c>
      <c r="C939" s="58" t="s">
        <v>1764</v>
      </c>
      <c r="D939" s="59" t="s">
        <v>476</v>
      </c>
      <c r="E939" s="50">
        <v>396.9</v>
      </c>
      <c r="F939" s="50">
        <v>396.9</v>
      </c>
      <c r="G939" s="50">
        <v>475.8</v>
      </c>
      <c r="H939" s="50" t="s">
        <v>1835</v>
      </c>
      <c r="I939" s="50">
        <v>12901.8</v>
      </c>
      <c r="J939" s="50">
        <v>12901.8</v>
      </c>
    </row>
    <row r="940" spans="2:12" ht="45" x14ac:dyDescent="0.25">
      <c r="B940" s="58" t="s">
        <v>1765</v>
      </c>
      <c r="C940" s="58" t="s">
        <v>1766</v>
      </c>
      <c r="D940" s="59" t="s">
        <v>476</v>
      </c>
      <c r="E940" s="50">
        <v>3215.1</v>
      </c>
      <c r="F940" s="50">
        <v>3215.1</v>
      </c>
      <c r="G940" s="50">
        <v>3215.1</v>
      </c>
      <c r="H940" s="50" t="s">
        <v>1835</v>
      </c>
      <c r="I940" s="50">
        <v>2145.6</v>
      </c>
      <c r="J940" s="50">
        <v>2145.6</v>
      </c>
      <c r="L940" s="57"/>
    </row>
    <row r="941" spans="2:12" ht="45" x14ac:dyDescent="0.25">
      <c r="B941" s="58" t="s">
        <v>1767</v>
      </c>
      <c r="C941" s="58" t="s">
        <v>1768</v>
      </c>
      <c r="D941" s="59" t="s">
        <v>476</v>
      </c>
      <c r="E941" s="50">
        <v>41.1</v>
      </c>
      <c r="F941" s="50">
        <v>41.1</v>
      </c>
      <c r="G941" s="50">
        <v>41.1</v>
      </c>
      <c r="H941" s="50" t="s">
        <v>1835</v>
      </c>
      <c r="I941" s="50">
        <v>164.9</v>
      </c>
      <c r="J941" s="50">
        <v>164.9</v>
      </c>
    </row>
    <row r="942" spans="2:12" ht="75" x14ac:dyDescent="0.25">
      <c r="B942" s="58" t="s">
        <v>1769</v>
      </c>
      <c r="C942" s="58" t="s">
        <v>1770</v>
      </c>
      <c r="D942" s="59" t="s">
        <v>476</v>
      </c>
      <c r="E942" s="50">
        <v>3664.4</v>
      </c>
      <c r="F942" s="50">
        <v>3664.4</v>
      </c>
      <c r="G942" s="50">
        <v>3762.8</v>
      </c>
      <c r="H942" s="50" t="s">
        <v>1835</v>
      </c>
      <c r="I942" s="50">
        <v>2284.1999999999998</v>
      </c>
      <c r="J942" s="50">
        <v>2284.1999999999998</v>
      </c>
      <c r="L942" s="57"/>
    </row>
    <row r="943" spans="2:12" ht="45" x14ac:dyDescent="0.25">
      <c r="B943" s="58" t="s">
        <v>1771</v>
      </c>
      <c r="C943" s="58" t="s">
        <v>1772</v>
      </c>
      <c r="D943" s="59" t="s">
        <v>476</v>
      </c>
      <c r="E943" s="50">
        <v>1155.2</v>
      </c>
      <c r="F943" s="50">
        <v>1155.2</v>
      </c>
      <c r="G943" s="50">
        <v>1155.2</v>
      </c>
      <c r="H943" s="50" t="s">
        <v>1835</v>
      </c>
      <c r="I943" s="50">
        <v>420.7</v>
      </c>
      <c r="J943" s="50">
        <v>420.7</v>
      </c>
    </row>
    <row r="944" spans="2:12" ht="90" x14ac:dyDescent="0.25">
      <c r="B944" s="58" t="s">
        <v>1773</v>
      </c>
      <c r="C944" s="58" t="s">
        <v>1774</v>
      </c>
      <c r="D944" s="59" t="s">
        <v>476</v>
      </c>
      <c r="E944" s="50" t="s">
        <v>1835</v>
      </c>
      <c r="F944" s="50" t="s">
        <v>1835</v>
      </c>
      <c r="G944" s="50" t="s">
        <v>1835</v>
      </c>
      <c r="H944" s="50" t="s">
        <v>1835</v>
      </c>
      <c r="I944" s="50">
        <v>43</v>
      </c>
      <c r="J944" s="50">
        <v>43</v>
      </c>
      <c r="L944" s="57"/>
    </row>
    <row r="945" spans="2:12" ht="75" x14ac:dyDescent="0.25">
      <c r="B945" s="58" t="s">
        <v>1775</v>
      </c>
      <c r="C945" s="58" t="s">
        <v>1776</v>
      </c>
      <c r="D945" s="59" t="s">
        <v>476</v>
      </c>
      <c r="E945" s="50">
        <v>9644.5</v>
      </c>
      <c r="F945" s="50">
        <v>9644.5</v>
      </c>
      <c r="G945" s="50">
        <v>9644.5</v>
      </c>
      <c r="H945" s="50" t="s">
        <v>1835</v>
      </c>
      <c r="I945" s="50">
        <v>711.2</v>
      </c>
      <c r="J945" s="50">
        <v>711.2</v>
      </c>
    </row>
    <row r="946" spans="2:12" ht="75" x14ac:dyDescent="0.25">
      <c r="B946" s="58" t="s">
        <v>1777</v>
      </c>
      <c r="C946" s="58" t="s">
        <v>1778</v>
      </c>
      <c r="D946" s="59" t="s">
        <v>476</v>
      </c>
      <c r="E946" s="50">
        <v>34893.699999999997</v>
      </c>
      <c r="F946" s="50">
        <v>34893.699999999997</v>
      </c>
      <c r="G946" s="50">
        <v>34893.699999999997</v>
      </c>
      <c r="H946" s="50" t="s">
        <v>1835</v>
      </c>
      <c r="I946" s="50">
        <v>22595.200000000001</v>
      </c>
      <c r="J946" s="50">
        <v>22595.200000000001</v>
      </c>
      <c r="L946" s="57"/>
    </row>
    <row r="947" spans="2:12" ht="60" x14ac:dyDescent="0.25">
      <c r="B947" s="58" t="s">
        <v>1779</v>
      </c>
      <c r="C947" s="58" t="s">
        <v>1780</v>
      </c>
      <c r="D947" s="59" t="s">
        <v>476</v>
      </c>
      <c r="E947" s="50">
        <v>146.9</v>
      </c>
      <c r="F947" s="50">
        <v>146.9</v>
      </c>
      <c r="G947" s="50">
        <v>146.9</v>
      </c>
      <c r="H947" s="50" t="s">
        <v>1835</v>
      </c>
      <c r="I947" s="50" t="s">
        <v>1835</v>
      </c>
      <c r="J947" s="50" t="s">
        <v>1835</v>
      </c>
    </row>
    <row r="948" spans="2:12" x14ac:dyDescent="0.25">
      <c r="B948" s="104" t="s">
        <v>1872</v>
      </c>
      <c r="C948" s="104"/>
      <c r="D948" s="104"/>
      <c r="E948" s="104"/>
      <c r="F948" s="104"/>
      <c r="G948" s="104"/>
      <c r="H948" s="104"/>
      <c r="I948" s="104"/>
      <c r="J948" s="104"/>
    </row>
    <row r="949" spans="2:12" ht="135" x14ac:dyDescent="0.25">
      <c r="B949" s="58" t="s">
        <v>1782</v>
      </c>
      <c r="C949" s="58" t="s">
        <v>1783</v>
      </c>
      <c r="D949" s="59" t="s">
        <v>1781</v>
      </c>
      <c r="E949" s="50">
        <v>16740.2</v>
      </c>
      <c r="F949" s="50">
        <v>16127.7</v>
      </c>
      <c r="G949" s="50">
        <v>16128.7</v>
      </c>
      <c r="H949" s="50" t="s">
        <v>1835</v>
      </c>
      <c r="I949" s="50">
        <v>15677.7</v>
      </c>
      <c r="J949" s="50">
        <v>15049.4</v>
      </c>
      <c r="L949" s="57"/>
    </row>
    <row r="950" spans="2:12" ht="45" x14ac:dyDescent="0.25">
      <c r="B950" s="58" t="s">
        <v>1784</v>
      </c>
      <c r="C950" s="58" t="s">
        <v>1785</v>
      </c>
      <c r="D950" s="59" t="s">
        <v>1781</v>
      </c>
      <c r="E950" s="50">
        <v>1312.6</v>
      </c>
      <c r="F950" s="50">
        <v>1290.5999999999999</v>
      </c>
      <c r="G950" s="50">
        <v>1290.5999999999999</v>
      </c>
      <c r="H950" s="50" t="s">
        <v>1835</v>
      </c>
      <c r="I950" s="50">
        <v>1445.5</v>
      </c>
      <c r="J950" s="50">
        <v>1422.3</v>
      </c>
      <c r="L950" s="57"/>
    </row>
    <row r="951" spans="2:12" ht="45" x14ac:dyDescent="0.25">
      <c r="B951" s="58" t="s">
        <v>1786</v>
      </c>
      <c r="C951" s="58" t="s">
        <v>1787</v>
      </c>
      <c r="D951" s="59" t="s">
        <v>1781</v>
      </c>
      <c r="E951" s="50">
        <v>87.9</v>
      </c>
      <c r="F951" s="50">
        <v>85.8</v>
      </c>
      <c r="G951" s="50">
        <v>85.8</v>
      </c>
      <c r="H951" s="50" t="s">
        <v>1835</v>
      </c>
      <c r="I951" s="50">
        <v>38.6</v>
      </c>
      <c r="J951" s="50">
        <v>31.9</v>
      </c>
    </row>
    <row r="952" spans="2:12" ht="45" x14ac:dyDescent="0.25">
      <c r="B952" s="58" t="s">
        <v>1788</v>
      </c>
      <c r="C952" s="58" t="s">
        <v>1789</v>
      </c>
      <c r="D952" s="59" t="s">
        <v>1781</v>
      </c>
      <c r="E952" s="50">
        <v>35.1</v>
      </c>
      <c r="F952" s="50">
        <v>34</v>
      </c>
      <c r="G952" s="50">
        <v>34</v>
      </c>
      <c r="H952" s="50" t="s">
        <v>1835</v>
      </c>
      <c r="I952" s="50">
        <v>32.5</v>
      </c>
      <c r="J952" s="50">
        <v>31.7</v>
      </c>
      <c r="L952" s="57"/>
    </row>
    <row r="953" spans="2:12" ht="45" x14ac:dyDescent="0.25">
      <c r="B953" s="58" t="s">
        <v>1790</v>
      </c>
      <c r="C953" s="58" t="s">
        <v>1791</v>
      </c>
      <c r="D953" s="59" t="s">
        <v>1781</v>
      </c>
      <c r="E953" s="50">
        <v>14651</v>
      </c>
      <c r="F953" s="50">
        <v>13348.1</v>
      </c>
      <c r="G953" s="50">
        <v>13348.1</v>
      </c>
      <c r="H953" s="50" t="s">
        <v>1835</v>
      </c>
      <c r="I953" s="50">
        <v>14571.4</v>
      </c>
      <c r="J953" s="50">
        <v>13127.7</v>
      </c>
    </row>
    <row r="954" spans="2:12" ht="135" x14ac:dyDescent="0.25">
      <c r="B954" s="58" t="s">
        <v>1792</v>
      </c>
      <c r="C954" s="58" t="s">
        <v>1793</v>
      </c>
      <c r="D954" s="59" t="s">
        <v>9</v>
      </c>
      <c r="E954" s="50">
        <v>2176.1</v>
      </c>
      <c r="F954" s="50">
        <v>2176.1</v>
      </c>
      <c r="G954" s="50">
        <v>2176.1</v>
      </c>
      <c r="H954" s="50" t="s">
        <v>1835</v>
      </c>
      <c r="I954" s="50">
        <v>2205.1999999999998</v>
      </c>
      <c r="J954" s="50">
        <v>2205.1999999999998</v>
      </c>
      <c r="L954" s="57"/>
    </row>
    <row r="955" spans="2:12" ht="30" x14ac:dyDescent="0.25">
      <c r="B955" s="58" t="s">
        <v>1794</v>
      </c>
      <c r="C955" s="58" t="s">
        <v>1795</v>
      </c>
      <c r="D955" s="59" t="s">
        <v>6</v>
      </c>
      <c r="E955" s="50">
        <v>16.3</v>
      </c>
      <c r="F955" s="50">
        <v>16.2</v>
      </c>
      <c r="G955" s="50">
        <v>16.600000000000001</v>
      </c>
      <c r="H955" s="50">
        <v>0.8</v>
      </c>
      <c r="I955" s="50">
        <v>8.4</v>
      </c>
      <c r="J955" s="50">
        <v>8.4</v>
      </c>
    </row>
    <row r="956" spans="2:12" ht="90" x14ac:dyDescent="0.25">
      <c r="B956" s="58" t="s">
        <v>1796</v>
      </c>
      <c r="C956" s="58" t="s">
        <v>1797</v>
      </c>
      <c r="D956" s="59" t="s">
        <v>9</v>
      </c>
      <c r="E956" s="50">
        <v>4943.3999999999996</v>
      </c>
      <c r="F956" s="50">
        <v>4393</v>
      </c>
      <c r="G956" s="50">
        <v>4392.8999999999996</v>
      </c>
      <c r="H956" s="50" t="s">
        <v>1835</v>
      </c>
      <c r="I956" s="50">
        <v>4327.1000000000004</v>
      </c>
      <c r="J956" s="50">
        <v>3800.3</v>
      </c>
      <c r="L956" s="57"/>
    </row>
    <row r="957" spans="2:12" ht="45" x14ac:dyDescent="0.25">
      <c r="B957" s="58" t="s">
        <v>1798</v>
      </c>
      <c r="C957" s="58" t="s">
        <v>1799</v>
      </c>
      <c r="D957" s="59" t="s">
        <v>476</v>
      </c>
      <c r="E957" s="50" t="s">
        <v>1835</v>
      </c>
      <c r="F957" s="50" t="s">
        <v>1835</v>
      </c>
      <c r="G957" s="50" t="s">
        <v>1835</v>
      </c>
      <c r="H957" s="50" t="s">
        <v>1835</v>
      </c>
      <c r="I957" s="50">
        <v>3</v>
      </c>
      <c r="J957" s="50">
        <v>3</v>
      </c>
    </row>
    <row r="958" spans="2:12" ht="135" x14ac:dyDescent="0.25">
      <c r="B958" s="58" t="s">
        <v>1801</v>
      </c>
      <c r="C958" s="58" t="s">
        <v>1802</v>
      </c>
      <c r="D958" s="59" t="s">
        <v>1800</v>
      </c>
      <c r="E958" s="50">
        <v>1689.3</v>
      </c>
      <c r="F958" s="50">
        <v>1599</v>
      </c>
      <c r="G958" s="50">
        <v>1598.6</v>
      </c>
      <c r="H958" s="50" t="s">
        <v>1835</v>
      </c>
      <c r="I958" s="50">
        <v>338</v>
      </c>
      <c r="J958" s="50">
        <v>168.6</v>
      </c>
      <c r="L958" s="57"/>
    </row>
    <row r="959" spans="2:12" ht="60" x14ac:dyDescent="0.25">
      <c r="B959" s="58" t="s">
        <v>1803</v>
      </c>
      <c r="C959" s="58" t="s">
        <v>1804</v>
      </c>
      <c r="D959" s="59" t="s">
        <v>1800</v>
      </c>
      <c r="E959" s="50">
        <v>965.8</v>
      </c>
      <c r="F959" s="50">
        <v>859</v>
      </c>
      <c r="G959" s="50">
        <v>859</v>
      </c>
      <c r="H959" s="50" t="s">
        <v>1835</v>
      </c>
      <c r="I959" s="50">
        <v>931.7</v>
      </c>
      <c r="J959" s="50">
        <v>817.7</v>
      </c>
    </row>
    <row r="960" spans="2:12" ht="60" x14ac:dyDescent="0.25">
      <c r="B960" s="58" t="s">
        <v>1805</v>
      </c>
      <c r="C960" s="58" t="s">
        <v>1806</v>
      </c>
      <c r="D960" s="59" t="s">
        <v>1800</v>
      </c>
      <c r="E960" s="50">
        <v>56.7</v>
      </c>
      <c r="F960" s="50">
        <v>53</v>
      </c>
      <c r="G960" s="50">
        <v>58.8</v>
      </c>
      <c r="H960" s="50" t="s">
        <v>1835</v>
      </c>
      <c r="I960" s="50">
        <v>27.9</v>
      </c>
      <c r="J960" s="50">
        <v>25</v>
      </c>
      <c r="L960" s="57"/>
    </row>
    <row r="961" spans="2:12" x14ac:dyDescent="0.25">
      <c r="B961" s="104" t="s">
        <v>1873</v>
      </c>
      <c r="C961" s="104"/>
      <c r="D961" s="104"/>
      <c r="E961" s="104"/>
      <c r="F961" s="104"/>
      <c r="G961" s="104"/>
      <c r="H961" s="104"/>
      <c r="I961" s="104"/>
      <c r="J961" s="104"/>
    </row>
    <row r="962" spans="2:12" ht="30" x14ac:dyDescent="0.25">
      <c r="B962" s="58" t="s">
        <v>1807</v>
      </c>
      <c r="C962" s="58" t="s">
        <v>1808</v>
      </c>
      <c r="D962" s="59" t="s">
        <v>790</v>
      </c>
      <c r="E962" s="50">
        <v>361397.6</v>
      </c>
      <c r="F962" s="50">
        <v>183229.1</v>
      </c>
      <c r="G962" s="50">
        <v>183207.5</v>
      </c>
      <c r="H962" s="50" t="s">
        <v>1835</v>
      </c>
      <c r="I962" s="50">
        <v>336743.9</v>
      </c>
      <c r="J962" s="50">
        <v>167154</v>
      </c>
    </row>
    <row r="963" spans="2:12" ht="75" x14ac:dyDescent="0.25">
      <c r="B963" s="58" t="s">
        <v>1809</v>
      </c>
      <c r="C963" s="58" t="s">
        <v>1810</v>
      </c>
      <c r="D963" s="59" t="s">
        <v>790</v>
      </c>
      <c r="E963" s="50">
        <v>51105.2</v>
      </c>
      <c r="F963" s="50">
        <v>36005</v>
      </c>
      <c r="G963" s="50">
        <v>35896.800000000003</v>
      </c>
      <c r="H963" s="50" t="s">
        <v>1835</v>
      </c>
      <c r="I963" s="50" t="s">
        <v>1952</v>
      </c>
      <c r="J963" s="50" t="s">
        <v>1953</v>
      </c>
      <c r="L963" s="57"/>
    </row>
    <row r="964" spans="2:12" x14ac:dyDescent="0.25">
      <c r="B964" s="104" t="s">
        <v>1834</v>
      </c>
      <c r="C964" s="104"/>
      <c r="D964" s="104"/>
      <c r="E964" s="104"/>
      <c r="F964" s="104"/>
      <c r="G964" s="104"/>
      <c r="H964" s="104"/>
      <c r="I964" s="104"/>
      <c r="J964" s="104"/>
      <c r="L964" s="57"/>
    </row>
    <row r="965" spans="2:12" ht="75" x14ac:dyDescent="0.25">
      <c r="B965" s="58" t="s">
        <v>1811</v>
      </c>
      <c r="C965" s="58" t="s">
        <v>1812</v>
      </c>
      <c r="D965" s="59" t="s">
        <v>476</v>
      </c>
      <c r="E965" s="50">
        <v>7871.2</v>
      </c>
      <c r="F965" s="50">
        <v>7836.8</v>
      </c>
      <c r="G965" s="50">
        <v>7733.8</v>
      </c>
      <c r="H965" s="50" t="s">
        <v>1835</v>
      </c>
      <c r="I965" s="50">
        <v>6603.3</v>
      </c>
      <c r="J965" s="50">
        <v>6598.7</v>
      </c>
    </row>
    <row r="966" spans="2:12" ht="60" x14ac:dyDescent="0.25">
      <c r="B966" s="58" t="s">
        <v>1813</v>
      </c>
      <c r="C966" s="58" t="s">
        <v>1814</v>
      </c>
      <c r="D966" s="59" t="s">
        <v>476</v>
      </c>
      <c r="E966" s="50">
        <v>17601.2</v>
      </c>
      <c r="F966" s="50">
        <v>17601.2</v>
      </c>
      <c r="G966" s="50">
        <v>17601.2</v>
      </c>
      <c r="H966" s="50" t="s">
        <v>1835</v>
      </c>
      <c r="I966" s="50">
        <v>15283.5</v>
      </c>
      <c r="J966" s="50">
        <v>15283.5</v>
      </c>
      <c r="L966" s="57"/>
    </row>
    <row r="967" spans="2:12" x14ac:dyDescent="0.25">
      <c r="B967" s="104" t="s">
        <v>1874</v>
      </c>
      <c r="C967" s="104"/>
      <c r="D967" s="104"/>
      <c r="E967" s="104"/>
      <c r="F967" s="104"/>
      <c r="G967" s="104"/>
      <c r="H967" s="104"/>
      <c r="I967" s="104"/>
      <c r="J967" s="104"/>
    </row>
    <row r="968" spans="2:12" ht="60" x14ac:dyDescent="0.25">
      <c r="B968" s="58" t="s">
        <v>1815</v>
      </c>
      <c r="C968" s="58" t="s">
        <v>1816</v>
      </c>
      <c r="D968" s="59" t="s">
        <v>476</v>
      </c>
      <c r="E968" s="50">
        <v>733.9</v>
      </c>
      <c r="F968" s="50">
        <v>733.9</v>
      </c>
      <c r="G968" s="50">
        <v>733.9</v>
      </c>
      <c r="H968" s="50" t="s">
        <v>1835</v>
      </c>
      <c r="I968" s="50">
        <v>1072.4000000000001</v>
      </c>
      <c r="J968" s="50">
        <v>1072.4000000000001</v>
      </c>
      <c r="L968" s="57"/>
    </row>
    <row r="969" spans="2:12" ht="60" x14ac:dyDescent="0.25">
      <c r="B969" s="58" t="s">
        <v>1817</v>
      </c>
      <c r="C969" s="58" t="s">
        <v>1818</v>
      </c>
      <c r="D969" s="59" t="s">
        <v>476</v>
      </c>
      <c r="E969" s="50">
        <v>4615.8999999999996</v>
      </c>
      <c r="F969" s="50">
        <v>4615.8999999999996</v>
      </c>
      <c r="G969" s="50">
        <v>4617.6000000000004</v>
      </c>
      <c r="H969" s="50">
        <v>0.2</v>
      </c>
      <c r="I969" s="50">
        <v>7984.3</v>
      </c>
      <c r="J969" s="50">
        <v>7982.5</v>
      </c>
    </row>
    <row r="970" spans="2:12" ht="45" x14ac:dyDescent="0.25">
      <c r="B970" s="58" t="s">
        <v>1820</v>
      </c>
      <c r="C970" s="58" t="s">
        <v>1819</v>
      </c>
      <c r="D970" s="59" t="s">
        <v>476</v>
      </c>
      <c r="E970" s="50">
        <v>845.7</v>
      </c>
      <c r="F970" s="50">
        <v>845.7</v>
      </c>
      <c r="G970" s="50">
        <v>845.7</v>
      </c>
      <c r="H970" s="50" t="s">
        <v>1835</v>
      </c>
      <c r="I970" s="50">
        <v>864.4</v>
      </c>
      <c r="J970" s="50">
        <v>864.4</v>
      </c>
      <c r="L970" s="57"/>
    </row>
    <row r="971" spans="2:12" ht="45" x14ac:dyDescent="0.25">
      <c r="B971" s="58" t="s">
        <v>1821</v>
      </c>
      <c r="C971" s="58" t="s">
        <v>1822</v>
      </c>
      <c r="D971" s="59" t="s">
        <v>476</v>
      </c>
      <c r="E971" s="50">
        <v>186</v>
      </c>
      <c r="F971" s="50">
        <v>186</v>
      </c>
      <c r="G971" s="50">
        <v>186</v>
      </c>
      <c r="H971" s="50" t="s">
        <v>1835</v>
      </c>
      <c r="I971" s="50">
        <v>1529.9</v>
      </c>
      <c r="J971" s="50">
        <v>1529.9</v>
      </c>
    </row>
    <row r="972" spans="2:12" ht="60" x14ac:dyDescent="0.25">
      <c r="B972" s="58" t="s">
        <v>1824</v>
      </c>
      <c r="C972" s="58" t="s">
        <v>1823</v>
      </c>
      <c r="D972" s="59" t="s">
        <v>476</v>
      </c>
      <c r="E972" s="50">
        <v>27242.3</v>
      </c>
      <c r="F972" s="50">
        <v>27242.3</v>
      </c>
      <c r="G972" s="50">
        <v>27242.3</v>
      </c>
      <c r="H972" s="50" t="s">
        <v>1835</v>
      </c>
      <c r="I972" s="50">
        <v>20205.400000000001</v>
      </c>
      <c r="J972" s="50">
        <v>20205.400000000001</v>
      </c>
      <c r="L972" s="57"/>
    </row>
    <row r="973" spans="2:12" ht="45" x14ac:dyDescent="0.25">
      <c r="B973" s="58" t="s">
        <v>1826</v>
      </c>
      <c r="C973" s="58" t="s">
        <v>1825</v>
      </c>
      <c r="D973" s="59" t="s">
        <v>476</v>
      </c>
      <c r="E973" s="50" t="s">
        <v>1835</v>
      </c>
      <c r="F973" s="50" t="s">
        <v>1835</v>
      </c>
      <c r="G973" s="50" t="s">
        <v>1835</v>
      </c>
      <c r="H973" s="50" t="s">
        <v>1835</v>
      </c>
      <c r="I973" s="50">
        <v>3.5</v>
      </c>
      <c r="J973" s="50">
        <v>3.5</v>
      </c>
    </row>
    <row r="974" spans="2:12" x14ac:dyDescent="0.25">
      <c r="B974" s="54" t="s">
        <v>1954</v>
      </c>
      <c r="C974" s="58"/>
      <c r="D974" s="59"/>
      <c r="E974" s="50"/>
      <c r="F974" s="50"/>
      <c r="G974" s="50"/>
      <c r="H974" s="50"/>
      <c r="I974" s="50"/>
      <c r="J974" s="50"/>
    </row>
    <row r="975" spans="2:12" ht="60" x14ac:dyDescent="0.25">
      <c r="B975" s="58" t="s">
        <v>1828</v>
      </c>
      <c r="C975" s="58" t="s">
        <v>1827</v>
      </c>
      <c r="D975" s="59" t="s">
        <v>476</v>
      </c>
      <c r="E975" s="50" t="s">
        <v>1835</v>
      </c>
      <c r="F975" s="50" t="s">
        <v>1835</v>
      </c>
      <c r="G975" s="50" t="s">
        <v>1835</v>
      </c>
      <c r="H975" s="50" t="s">
        <v>1835</v>
      </c>
      <c r="I975" s="50">
        <v>1689.7</v>
      </c>
      <c r="J975" s="50">
        <v>1689.7</v>
      </c>
      <c r="L975" s="57"/>
    </row>
    <row r="976" spans="2:12" ht="30" x14ac:dyDescent="0.25">
      <c r="B976" s="58" t="s">
        <v>1829</v>
      </c>
      <c r="C976" s="58" t="s">
        <v>1830</v>
      </c>
      <c r="D976" s="59" t="s">
        <v>476</v>
      </c>
      <c r="E976" s="50">
        <v>113.8</v>
      </c>
      <c r="F976" s="50">
        <v>113.8</v>
      </c>
      <c r="G976" s="50">
        <v>113.8</v>
      </c>
      <c r="H976" s="50" t="s">
        <v>1835</v>
      </c>
      <c r="I976" s="50">
        <v>23.2</v>
      </c>
      <c r="J976" s="50">
        <v>23.2</v>
      </c>
    </row>
    <row r="977" spans="2:12" x14ac:dyDescent="0.25">
      <c r="B977" s="104" t="s">
        <v>1875</v>
      </c>
      <c r="C977" s="104"/>
      <c r="D977" s="104"/>
      <c r="E977" s="104"/>
      <c r="F977" s="104"/>
      <c r="G977" s="104"/>
      <c r="H977" s="104"/>
      <c r="I977" s="104"/>
      <c r="J977" s="104"/>
      <c r="L977" s="57"/>
    </row>
    <row r="978" spans="2:12" ht="60" x14ac:dyDescent="0.25">
      <c r="B978" s="58" t="s">
        <v>1832</v>
      </c>
      <c r="C978" s="58" t="s">
        <v>1831</v>
      </c>
      <c r="D978" s="59" t="s">
        <v>476</v>
      </c>
      <c r="E978" s="50">
        <v>53535.6</v>
      </c>
      <c r="F978" s="50">
        <v>53500.6</v>
      </c>
      <c r="G978" s="50">
        <v>53372.3</v>
      </c>
      <c r="H978" s="50" t="s">
        <v>1835</v>
      </c>
      <c r="I978" s="50">
        <v>57942.400000000001</v>
      </c>
      <c r="J978" s="50">
        <v>57942.400000000001</v>
      </c>
    </row>
  </sheetData>
  <mergeCells count="45">
    <mergeCell ref="B2:J2"/>
    <mergeCell ref="B382:J382"/>
    <mergeCell ref="B405:J405"/>
    <mergeCell ref="B492:J492"/>
    <mergeCell ref="B424:J424"/>
    <mergeCell ref="B551:J551"/>
    <mergeCell ref="B497:J497"/>
    <mergeCell ref="B659:J659"/>
    <mergeCell ref="B607:J607"/>
    <mergeCell ref="B740:J740"/>
    <mergeCell ref="B714:J714"/>
    <mergeCell ref="B772:J772"/>
    <mergeCell ref="B967:J967"/>
    <mergeCell ref="B964:J964"/>
    <mergeCell ref="B977:J977"/>
    <mergeCell ref="B853:J853"/>
    <mergeCell ref="B874:J874"/>
    <mergeCell ref="B867:J867"/>
    <mergeCell ref="B917:J917"/>
    <mergeCell ref="B902:J902"/>
    <mergeCell ref="B961:J961"/>
    <mergeCell ref="B948:J948"/>
    <mergeCell ref="B319:J319"/>
    <mergeCell ref="B258:J258"/>
    <mergeCell ref="B49:J49"/>
    <mergeCell ref="B147:J147"/>
    <mergeCell ref="B356:J356"/>
    <mergeCell ref="B335:J335"/>
    <mergeCell ref="B217:J217"/>
    <mergeCell ref="B220:J220"/>
    <mergeCell ref="B9:J9"/>
    <mergeCell ref="B193:J193"/>
    <mergeCell ref="E6:E7"/>
    <mergeCell ref="F6:F7"/>
    <mergeCell ref="B5:B7"/>
    <mergeCell ref="H6:H7"/>
    <mergeCell ref="C5:C7"/>
    <mergeCell ref="D5:D7"/>
    <mergeCell ref="E5:H5"/>
    <mergeCell ref="I5:J5"/>
    <mergeCell ref="G6:G7"/>
    <mergeCell ref="B24:J24"/>
    <mergeCell ref="B14:J14"/>
    <mergeCell ref="I6:I7"/>
    <mergeCell ref="J6:J7"/>
  </mergeCells>
  <pageMargins left="0.74803149606299213" right="0.74803149606299213" top="0.98425196850393704" bottom="0.98425196850393704" header="0.51181102362204722" footer="0.51181102362204722"/>
  <pageSetup paperSize="9" scale="81" firstPageNumber="16" fitToHeight="0" orientation="portrait" useFirstPageNumber="1" verticalDpi="0" r:id="rId1"/>
  <headerFooter>
    <oddFooter>&amp;L&amp;"Times New Roman,Обычный"&amp;9_______________________________________________________________________________________________________________________
Sənayenin əsas göstəriciləri&amp;C&amp;1.&amp;11
&amp;9-&amp;P&amp;--</oddFooter>
    <firstFooter>&amp;C-&amp;P&amp;--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cədvəl 1</vt:lpstr>
      <vt:lpstr>cədvəl 2</vt:lpstr>
      <vt:lpstr>cədvəl 3</vt:lpstr>
      <vt:lpstr>cədvəl 4</vt:lpstr>
      <vt:lpstr>cədvəl 5</vt:lpstr>
      <vt:lpstr>cədvəl 6</vt:lpstr>
      <vt:lpstr>cədvəl 7</vt:lpstr>
      <vt:lpstr>'cədvəl 7'!Print_Titles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Document</dc:title>
  <dc:creator>Shafaq</dc:creator>
  <cp:lastModifiedBy>Lamana</cp:lastModifiedBy>
  <cp:lastPrinted>2019-11-14T05:33:23Z</cp:lastPrinted>
  <dcterms:created xsi:type="dcterms:W3CDTF">2019-10-21T07:46:02Z</dcterms:created>
  <dcterms:modified xsi:type="dcterms:W3CDTF">2019-11-21T13:49:33Z</dcterms:modified>
</cp:coreProperties>
</file>