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<sst xmlns="http://schemas.openxmlformats.org/spreadsheetml/2006/main" count="25" uniqueCount="15">
  <si>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</si>
  <si>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</si>
  <si>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</si>
  <si>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</si>
  <si>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</si>
  <si>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</si>
  <si>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</si>
  <si>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-</t>
  </si>
  <si>
    <t>ton</t>
  </si>
  <si>
    <t xml:space="preserve">   of which:                                             for production food products </t>
  </si>
  <si>
    <t>2.4.   Resources and utilization of pork and pork products</t>
  </si>
  <si>
    <t>Total of utilization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</si>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</sst>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55" applyNumberFormat="1" applyFont="1" applyBorder="1">
      <alignment/>
      <protection/>
    </xf>
    <xf numFmtId="3" fontId="3" fillId="0" borderId="10" xfId="55" applyNumberFormat="1" applyFont="1" applyFill="1" applyBorder="1">
      <alignment/>
      <protection/>
    </xf>
    <xf numFmtId="3" fontId="2" fillId="0" borderId="10" xfId="0" applyNumberFormat="1" applyFont="1" applyBorder="1" applyAlignment="1">
      <alignment/>
    </xf>
    <xf numFmtId="3" fontId="3" fillId="0" borderId="10" xfId="55" applyNumberFormat="1" applyFont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/>
    </xf>
    <xf numFmtId="3" fontId="2" fillId="0" borderId="10" xfId="55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top" wrapText="1"/>
    </xf>
    <xf numFmtId="0" fontId="2" fillId="0" borderId="10" xfId="55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"/>
  <sheetViews>
    <sheetView showGridLines="0" tabSelected="1" zoomScalePageLayoutView="0" workbookViewId="0" topLeftCell="B1">
      <selection activeCell="I22" sqref="I22"/>
    </sheetView>
  </sheetViews>
  <sheetFormatPr defaultColWidth="9.140625" defaultRowHeight="12.75"/>
  <cols>
    <col min="1" max="1" width="10.7109375" style="2" customWidth="1"/>
    <col min="2" max="2" width="37.421875" style="2" customWidth="1"/>
    <col min="3" max="13" width="12.7109375" style="2" customWidth="1"/>
    <col min="14" max="16384" width="9.140625" style="2" customWidth="1"/>
  </cols>
  <sheetData>
    <row r="2" spans="2:17" ht="15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8:18" ht="15">
      <c r="H3" s="1"/>
      <c r="I3" s="4"/>
      <c r="J3" s="5"/>
      <c r="L3" s="6"/>
      <c r="N3" s="6"/>
      <c r="O3" s="6"/>
      <c r="Q3" s="6"/>
      <c r="R3" s="6" t="s">
        <v>8</v>
      </c>
    </row>
    <row r="4" spans="2:18" ht="30" customHeight="1">
      <c r="B4" s="20"/>
      <c r="C4" s="21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21">
        <v>2013</v>
      </c>
      <c r="J4" s="21">
        <v>2014</v>
      </c>
      <c r="K4" s="21">
        <v>2015</v>
      </c>
      <c r="L4" s="22">
        <v>2016</v>
      </c>
      <c r="M4" s="22">
        <v>2017</v>
      </c>
      <c r="N4" s="23">
        <v>2018</v>
      </c>
      <c r="O4" s="23">
        <v>2019</v>
      </c>
      <c r="P4" s="23">
        <v>2020</v>
      </c>
      <c r="Q4" s="23">
        <v>2021</v>
      </c>
      <c r="R4" s="19">
        <v>2022</v>
      </c>
    </row>
    <row r="5" spans="2:18" s="3" customFormat="1" ht="20.25" customHeight="1">
      <c r="B5" s="28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5">
      <c r="B6" s="24" t="s">
        <v>0</v>
      </c>
      <c r="C6" s="8">
        <v>147</v>
      </c>
      <c r="D6" s="8">
        <v>217</v>
      </c>
      <c r="E6" s="9">
        <v>208</v>
      </c>
      <c r="F6" s="7">
        <v>235</v>
      </c>
      <c r="G6" s="7">
        <v>111</v>
      </c>
      <c r="H6" s="7">
        <v>185</v>
      </c>
      <c r="I6" s="7">
        <v>111</v>
      </c>
      <c r="J6" s="7">
        <v>79</v>
      </c>
      <c r="K6" s="7">
        <v>150</v>
      </c>
      <c r="L6" s="7">
        <v>65</v>
      </c>
      <c r="M6" s="7">
        <v>96</v>
      </c>
      <c r="N6" s="7">
        <v>161</v>
      </c>
      <c r="O6" s="7">
        <v>174</v>
      </c>
      <c r="P6" s="7">
        <v>197</v>
      </c>
      <c r="Q6" s="7">
        <v>228</v>
      </c>
      <c r="R6" s="7">
        <v>234</v>
      </c>
    </row>
    <row r="7" spans="2:18" ht="15">
      <c r="B7" s="25" t="s">
        <v>1</v>
      </c>
      <c r="C7" s="8">
        <v>1402</v>
      </c>
      <c r="D7" s="8">
        <v>1187</v>
      </c>
      <c r="E7" s="9">
        <v>802</v>
      </c>
      <c r="F7" s="7">
        <v>800</v>
      </c>
      <c r="G7" s="7">
        <v>729</v>
      </c>
      <c r="H7" s="7">
        <v>741</v>
      </c>
      <c r="I7" s="7">
        <v>743</v>
      </c>
      <c r="J7" s="7">
        <v>674</v>
      </c>
      <c r="K7" s="7">
        <v>709</v>
      </c>
      <c r="L7" s="7">
        <v>472</v>
      </c>
      <c r="M7" s="7">
        <v>471</v>
      </c>
      <c r="N7" s="7">
        <v>483</v>
      </c>
      <c r="O7" s="7">
        <v>494</v>
      </c>
      <c r="P7" s="7">
        <v>483</v>
      </c>
      <c r="Q7" s="7">
        <v>497</v>
      </c>
      <c r="R7" s="7">
        <v>502</v>
      </c>
    </row>
    <row r="8" spans="2:18" ht="15">
      <c r="B8" s="25" t="s">
        <v>2</v>
      </c>
      <c r="C8" s="8">
        <v>3995</v>
      </c>
      <c r="D8" s="8">
        <v>3672</v>
      </c>
      <c r="E8" s="9">
        <v>4973</v>
      </c>
      <c r="F8" s="7">
        <v>3262</v>
      </c>
      <c r="G8" s="7">
        <v>4245</v>
      </c>
      <c r="H8" s="7">
        <v>2138</v>
      </c>
      <c r="I8" s="7">
        <v>1326</v>
      </c>
      <c r="J8" s="7">
        <v>3379</v>
      </c>
      <c r="K8" s="7">
        <v>3276</v>
      </c>
      <c r="L8" s="7">
        <v>6225</v>
      </c>
      <c r="M8" s="7">
        <v>8000</v>
      </c>
      <c r="N8" s="7">
        <v>8268</v>
      </c>
      <c r="O8" s="7">
        <v>8877</v>
      </c>
      <c r="P8" s="7">
        <v>9715</v>
      </c>
      <c r="Q8" s="7">
        <v>9854</v>
      </c>
      <c r="R8" s="7">
        <v>10334</v>
      </c>
    </row>
    <row r="9" spans="2:18" ht="16.5" customHeight="1">
      <c r="B9" s="20" t="s">
        <v>3</v>
      </c>
      <c r="C9" s="13">
        <v>5544</v>
      </c>
      <c r="D9" s="13">
        <v>5076</v>
      </c>
      <c r="E9" s="13">
        <v>5983</v>
      </c>
      <c r="F9" s="10">
        <f aca="true" t="shared" si="0" ref="F9:K9">F6+F7+F8</f>
        <v>4297</v>
      </c>
      <c r="G9" s="10">
        <f t="shared" si="0"/>
        <v>5085</v>
      </c>
      <c r="H9" s="10">
        <f t="shared" si="0"/>
        <v>3064</v>
      </c>
      <c r="I9" s="10">
        <f t="shared" si="0"/>
        <v>2180</v>
      </c>
      <c r="J9" s="10">
        <f t="shared" si="0"/>
        <v>4132</v>
      </c>
      <c r="K9" s="10">
        <f t="shared" si="0"/>
        <v>4135</v>
      </c>
      <c r="L9" s="10">
        <v>6762</v>
      </c>
      <c r="M9" s="10">
        <v>8567</v>
      </c>
      <c r="N9" s="10">
        <f>N6+N7+N8</f>
        <v>8912</v>
      </c>
      <c r="O9" s="10">
        <f>O6+O7+O8</f>
        <v>9545</v>
      </c>
      <c r="P9" s="14">
        <v>10395</v>
      </c>
      <c r="Q9" s="10">
        <f>Q6+Q7+Q8</f>
        <v>10579</v>
      </c>
      <c r="R9" s="10">
        <f>R6+R7+R8</f>
        <v>11070</v>
      </c>
    </row>
    <row r="10" spans="2:18" s="3" customFormat="1" ht="19.5" customHeight="1">
      <c r="B10" s="28" t="s">
        <v>13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ht="19.5" customHeight="1">
      <c r="B11" s="26" t="s">
        <v>14</v>
      </c>
      <c r="C11" s="8">
        <v>5257</v>
      </c>
      <c r="D11" s="8">
        <v>4796</v>
      </c>
      <c r="E11" s="9">
        <v>5668</v>
      </c>
      <c r="F11" s="7">
        <v>4160</v>
      </c>
      <c r="G11" s="7">
        <v>4841</v>
      </c>
      <c r="H11" s="7">
        <v>2917</v>
      </c>
      <c r="I11" s="7">
        <v>2072</v>
      </c>
      <c r="J11" s="7">
        <v>3931</v>
      </c>
      <c r="K11" s="7">
        <v>4029</v>
      </c>
      <c r="L11" s="7">
        <v>6617</v>
      </c>
      <c r="M11" s="7">
        <v>8336</v>
      </c>
      <c r="N11" s="7">
        <v>8660</v>
      </c>
      <c r="O11" s="7">
        <v>9255</v>
      </c>
      <c r="P11" s="7">
        <v>10065</v>
      </c>
      <c r="Q11" s="7">
        <v>10246</v>
      </c>
      <c r="R11" s="7">
        <v>10720</v>
      </c>
    </row>
    <row r="12" spans="2:18" ht="30">
      <c r="B12" s="27" t="s">
        <v>9</v>
      </c>
      <c r="C12" s="11" t="s">
        <v>7</v>
      </c>
      <c r="D12" s="11" t="s">
        <v>7</v>
      </c>
      <c r="E12" s="9">
        <v>1177</v>
      </c>
      <c r="F12" s="7">
        <v>2123</v>
      </c>
      <c r="G12" s="7">
        <v>878</v>
      </c>
      <c r="H12" s="7">
        <v>900</v>
      </c>
      <c r="I12" s="7">
        <v>376</v>
      </c>
      <c r="J12" s="7">
        <v>714</v>
      </c>
      <c r="K12" s="7">
        <v>709</v>
      </c>
      <c r="L12" s="7">
        <v>1167</v>
      </c>
      <c r="M12" s="7">
        <v>1480</v>
      </c>
      <c r="N12" s="7">
        <v>1539</v>
      </c>
      <c r="O12" s="7">
        <v>1649</v>
      </c>
      <c r="P12" s="7">
        <v>1796</v>
      </c>
      <c r="Q12" s="7">
        <v>114</v>
      </c>
      <c r="R12" s="7">
        <v>62</v>
      </c>
    </row>
    <row r="13" spans="2:18" ht="15">
      <c r="B13" s="25" t="s">
        <v>4</v>
      </c>
      <c r="C13" s="11" t="s">
        <v>7</v>
      </c>
      <c r="D13" s="11" t="s">
        <v>7</v>
      </c>
      <c r="E13" s="11" t="s">
        <v>7</v>
      </c>
      <c r="F13" s="12" t="s">
        <v>7</v>
      </c>
      <c r="G13" s="12" t="s">
        <v>7</v>
      </c>
      <c r="H13" s="12" t="s">
        <v>7</v>
      </c>
      <c r="I13" s="12">
        <v>3</v>
      </c>
      <c r="J13" s="7">
        <v>3</v>
      </c>
      <c r="K13" s="12" t="s">
        <v>7</v>
      </c>
      <c r="L13" s="12" t="s">
        <v>7</v>
      </c>
      <c r="M13" s="12">
        <v>0</v>
      </c>
      <c r="N13" s="7">
        <v>4</v>
      </c>
      <c r="O13" s="15">
        <f>13-1</f>
        <v>12</v>
      </c>
      <c r="P13" s="7">
        <v>11</v>
      </c>
      <c r="Q13" s="12">
        <v>6</v>
      </c>
      <c r="R13" s="12" t="s">
        <v>7</v>
      </c>
    </row>
    <row r="14" spans="2:18" ht="15">
      <c r="B14" s="25" t="s">
        <v>5</v>
      </c>
      <c r="C14" s="8">
        <v>70</v>
      </c>
      <c r="D14" s="8">
        <v>72</v>
      </c>
      <c r="E14" s="9">
        <v>80</v>
      </c>
      <c r="F14" s="7">
        <v>26</v>
      </c>
      <c r="G14" s="7">
        <v>59</v>
      </c>
      <c r="H14" s="7">
        <v>36</v>
      </c>
      <c r="I14" s="7">
        <v>26</v>
      </c>
      <c r="J14" s="7">
        <v>48</v>
      </c>
      <c r="K14" s="7">
        <v>41</v>
      </c>
      <c r="L14" s="7">
        <v>49</v>
      </c>
      <c r="M14" s="7">
        <v>70</v>
      </c>
      <c r="N14" s="7">
        <v>74</v>
      </c>
      <c r="O14" s="16">
        <f>82-1</f>
        <v>81</v>
      </c>
      <c r="P14" s="7">
        <v>91</v>
      </c>
      <c r="Q14" s="7">
        <f>94-1</f>
        <v>93</v>
      </c>
      <c r="R14" s="7">
        <v>98</v>
      </c>
    </row>
    <row r="15" spans="2:18" ht="15">
      <c r="B15" s="25" t="s">
        <v>6</v>
      </c>
      <c r="C15" s="8">
        <v>217</v>
      </c>
      <c r="D15" s="8">
        <v>208</v>
      </c>
      <c r="E15" s="9">
        <v>235</v>
      </c>
      <c r="F15" s="7">
        <v>111</v>
      </c>
      <c r="G15" s="7">
        <v>185</v>
      </c>
      <c r="H15" s="7">
        <v>111</v>
      </c>
      <c r="I15" s="7">
        <v>79</v>
      </c>
      <c r="J15" s="7">
        <v>150</v>
      </c>
      <c r="K15" s="7">
        <v>65</v>
      </c>
      <c r="L15" s="7">
        <v>96</v>
      </c>
      <c r="M15" s="7">
        <v>161</v>
      </c>
      <c r="N15" s="7">
        <v>174</v>
      </c>
      <c r="O15" s="7">
        <v>197</v>
      </c>
      <c r="P15" s="7">
        <v>228</v>
      </c>
      <c r="Q15" s="7">
        <v>234</v>
      </c>
      <c r="R15" s="7">
        <v>252</v>
      </c>
    </row>
    <row r="16" spans="2:18" ht="15">
      <c r="B16" s="20" t="s">
        <v>11</v>
      </c>
      <c r="C16" s="13">
        <v>5544</v>
      </c>
      <c r="D16" s="13">
        <v>5076</v>
      </c>
      <c r="E16" s="13">
        <v>5983</v>
      </c>
      <c r="F16" s="10">
        <v>4297</v>
      </c>
      <c r="G16" s="10">
        <v>5085</v>
      </c>
      <c r="H16" s="10">
        <v>3064</v>
      </c>
      <c r="I16" s="10">
        <v>2180</v>
      </c>
      <c r="J16" s="10">
        <v>4132</v>
      </c>
      <c r="K16" s="10">
        <f>K11+K14+K15</f>
        <v>4135</v>
      </c>
      <c r="L16" s="10">
        <f>L11+L14+L15</f>
        <v>6762</v>
      </c>
      <c r="M16" s="10">
        <v>8567</v>
      </c>
      <c r="N16" s="10">
        <f>N11+N13+N14+N15</f>
        <v>8912</v>
      </c>
      <c r="O16" s="10">
        <f>O11+O13+O14+O15</f>
        <v>9545</v>
      </c>
      <c r="P16" s="14">
        <v>10395</v>
      </c>
      <c r="Q16" s="10">
        <f>Q11+Q13+Q14+Q15</f>
        <v>10579</v>
      </c>
      <c r="R16" s="10">
        <f>R11+R14+R15</f>
        <v>11070</v>
      </c>
    </row>
    <row r="18" spans="2:9" ht="18.75" customHeight="1">
      <c r="B18" s="17"/>
      <c r="C18" s="17"/>
      <c r="D18" s="17"/>
      <c r="E18" s="17"/>
      <c r="F18" s="17"/>
      <c r="G18" s="17"/>
      <c r="H18" s="17"/>
      <c r="I18" s="17"/>
    </row>
  </sheetData>
  <sheetProtection/>
  <mergeCells count="4">
    <mergeCell ref="B18:I18"/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2014-04-14T11:14:42Z</cp:lastPrinted>
  <dcterms:created xsi:type="dcterms:W3CDTF">2012-08-02T07:59:18Z</dcterms:created>
  <dcterms:modified xsi:type="dcterms:W3CDTF">2023-08-01T06:03:01Z</dcterms:modified>
  <cp:category/>
  <cp:version/>
  <cp:contentType/>
  <cp:contentStatus/>
</cp:coreProperties>
</file>