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4.1" sheetId="1" r:id="rId1"/>
  </sheets>
  <definedNames/>
  <calcPr fullCalcOnLoad="1"/>
</workbook>
</file>

<file path=xl/sharedStrings.xml><?xml version="1.0" encoding="utf-8"?>
<sst xmlns="http://schemas.openxmlformats.org/spreadsheetml/2006/main" count="212" uniqueCount="88">
  <si>
    <t>…</t>
  </si>
  <si>
    <t>...</t>
  </si>
  <si>
    <t>R E G I O N S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</si>
  <si>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</si>
  <si>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</si>
  <si>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</si>
  <si>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</si>
  <si>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</si>
  <si>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</si>
  <si>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</si>
  <si>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</si>
  <si>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</si>
  <si>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</si>
  <si>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</si>
  <si>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</si>
  <si>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</si>
  <si>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</si>
  <si>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</si>
  <si>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</si>
  <si>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</si>
  <si>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</si>
  <si>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</si>
  <si>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</si>
  <si>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</si>
  <si>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</si>
  <si>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</si>
  <si>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</si>
  <si>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</si>
  <si>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</si>
  <si>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</si>
  <si>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</si>
  <si>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</si>
  <si>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</si>
  <si>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</si>
  <si>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</si>
  <si>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</si>
  <si>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</si>
  <si>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</si>
  <si>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</si>
  <si>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</si>
  <si>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</si>
  <si>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</si>
  <si>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</si>
  <si>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</si>
  <si>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</si>
  <si>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</si>
  <si>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</si>
  <si>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</si>
  <si>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</si>
  <si>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</si>
  <si>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</si>
  <si>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</si>
  <si>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</si>
  <si>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</si>
  <si>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</si>
  <si>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</si>
  <si>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</si>
  <si>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</si>
  <si>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</si>
  <si>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</si>
  <si>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</si>
  <si>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</si>
  <si>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</si>
  <si>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</si>
  <si>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</si>
  <si>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</si>
  <si>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</si>
  <si>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</si>
  <si>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</si>
  <si>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</si>
  <si>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</si>
  <si>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</si>
  <si>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</si>
  <si>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</si>
  <si>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</si>
  <si>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</si>
  <si>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</si>
  <si>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</si>
  <si>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</si>
  <si>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</si>
  <si>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</si>
  <si>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</si>
  <si>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</si>
  <si>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 xml:space="preserve">         registered in 2000-2006. According to the law of the Republic of Azerbaijan “On the Post”, delivery of </t>
  </si>
  <si>
    <t xml:space="preserve">         retirement payments and periodical press to addresses have not included in postal sendings since 2007. </t>
  </si>
  <si>
    <r>
      <t xml:space="preserve">14.1 Number of posting, </t>
    </r>
    <r>
      <rPr>
        <i/>
        <sz val="11"/>
        <rFont val="Times New Roman"/>
        <family val="1"/>
      </rPr>
      <t>thousand units</t>
    </r>
  </si>
  <si>
    <r>
      <t>Not:</t>
    </r>
    <r>
      <rPr>
        <i/>
        <sz val="11"/>
        <rFont val="Times New Roman"/>
        <family val="1"/>
      </rPr>
      <t xml:space="preserve">  Sendings of retirement payments and of periodical press (newspapers and magazines) had been </t>
    </r>
  </si>
  <si>
    <t>-</t>
  </si>
</sst>
</file>

<file path=xl/styles.xml><?xml version="1.0" encoding="utf-8"?>
<styleSheet xmlns="http://schemas.openxmlformats.org/spreadsheetml/2006/main">
  <numFmts count="5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6" borderId="0" applyNumberFormat="0" applyBorder="0" applyAlignment="0" applyProtection="0"/>
    <xf numFmtId="0" fontId="27" fillId="26" borderId="0" applyNumberFormat="0" applyBorder="0" applyAlignment="0" applyProtection="0"/>
    <xf numFmtId="0" fontId="7" fillId="18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27" fillId="37" borderId="0" applyNumberFormat="0" applyBorder="0" applyAlignment="0" applyProtection="0"/>
    <xf numFmtId="0" fontId="7" fillId="38" borderId="0" applyNumberFormat="0" applyBorder="0" applyAlignment="0" applyProtection="0"/>
    <xf numFmtId="0" fontId="27" fillId="39" borderId="0" applyNumberFormat="0" applyBorder="0" applyAlignment="0" applyProtection="0"/>
    <xf numFmtId="0" fontId="7" fillId="28" borderId="0" applyNumberFormat="0" applyBorder="0" applyAlignment="0" applyProtection="0"/>
    <xf numFmtId="0" fontId="27" fillId="40" borderId="0" applyNumberFormat="0" applyBorder="0" applyAlignment="0" applyProtection="0"/>
    <xf numFmtId="0" fontId="7" fillId="30" borderId="0" applyNumberFormat="0" applyBorder="0" applyAlignment="0" applyProtection="0"/>
    <xf numFmtId="0" fontId="27" fillId="41" borderId="0" applyNumberFormat="0" applyBorder="0" applyAlignment="0" applyProtection="0"/>
    <xf numFmtId="0" fontId="7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1" applyNumberFormat="0" applyAlignment="0" applyProtection="0"/>
    <xf numFmtId="0" fontId="29" fillId="46" borderId="2" applyNumberFormat="0" applyAlignment="0" applyProtection="0"/>
    <xf numFmtId="0" fontId="10" fillId="47" borderId="3" applyNumberFormat="0" applyAlignment="0" applyProtection="0"/>
    <xf numFmtId="0" fontId="30" fillId="48" borderId="4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13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15" fillId="0" borderId="9" applyNumberFormat="0" applyFill="0" applyAlignment="0" applyProtection="0"/>
    <xf numFmtId="0" fontId="3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6" fillId="50" borderId="2" applyNumberFormat="0" applyAlignment="0" applyProtection="0"/>
    <xf numFmtId="0" fontId="17" fillId="0" borderId="11" applyNumberFormat="0" applyFill="0" applyAlignment="0" applyProtection="0"/>
    <xf numFmtId="0" fontId="37" fillId="0" borderId="12" applyNumberFormat="0" applyFill="0" applyAlignment="0" applyProtection="0"/>
    <xf numFmtId="0" fontId="18" fillId="51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/>
    </xf>
    <xf numFmtId="20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readingOrder="1"/>
    </xf>
    <xf numFmtId="204" fontId="4" fillId="0" borderId="0" xfId="0" applyNumberFormat="1" applyFont="1" applyFill="1" applyBorder="1" applyAlignment="1">
      <alignment horizontal="right"/>
    </xf>
    <xf numFmtId="204" fontId="4" fillId="0" borderId="0" xfId="133" applyNumberFormat="1" applyFont="1" applyFill="1" applyBorder="1" applyAlignment="1">
      <alignment horizontal="right"/>
      <protection/>
    </xf>
    <xf numFmtId="204" fontId="4" fillId="0" borderId="0" xfId="0" applyNumberFormat="1" applyFont="1" applyFill="1" applyAlignment="1">
      <alignment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5" fillId="0" borderId="22" xfId="0" applyFont="1" applyBorder="1" applyAlignment="1">
      <alignment horizontal="left" indent="1"/>
    </xf>
    <xf numFmtId="0" fontId="25" fillId="0" borderId="23" xfId="0" applyFont="1" applyBorder="1" applyAlignment="1">
      <alignment horizontal="left" inden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04" fontId="3" fillId="0" borderId="26" xfId="0" applyNumberFormat="1" applyFont="1" applyBorder="1" applyAlignment="1">
      <alignment horizontal="right"/>
    </xf>
    <xf numFmtId="204" fontId="3" fillId="0" borderId="26" xfId="133" applyNumberFormat="1" applyFont="1" applyBorder="1" applyAlignment="1">
      <alignment horizontal="right"/>
      <protection/>
    </xf>
    <xf numFmtId="204" fontId="3" fillId="0" borderId="27" xfId="0" applyNumberFormat="1" applyFont="1" applyBorder="1" applyAlignment="1">
      <alignment horizontal="right"/>
    </xf>
    <xf numFmtId="204" fontId="3" fillId="0" borderId="27" xfId="133" applyNumberFormat="1" applyFont="1" applyBorder="1" applyAlignment="1">
      <alignment horizontal="right"/>
      <protection/>
    </xf>
    <xf numFmtId="204" fontId="3" fillId="0" borderId="27" xfId="0" applyNumberFormat="1" applyFont="1" applyBorder="1" applyAlignment="1">
      <alignment/>
    </xf>
    <xf numFmtId="204" fontId="4" fillId="0" borderId="27" xfId="0" applyNumberFormat="1" applyFont="1" applyBorder="1" applyAlignment="1">
      <alignment horizontal="right"/>
    </xf>
    <xf numFmtId="204" fontId="4" fillId="0" borderId="27" xfId="133" applyNumberFormat="1" applyFont="1" applyBorder="1" applyAlignment="1">
      <alignment horizontal="right"/>
      <protection/>
    </xf>
    <xf numFmtId="204" fontId="4" fillId="0" borderId="27" xfId="0" applyNumberFormat="1" applyFont="1" applyBorder="1" applyAlignment="1">
      <alignment/>
    </xf>
    <xf numFmtId="204" fontId="4" fillId="0" borderId="27" xfId="133" applyNumberFormat="1" applyFont="1" applyBorder="1">
      <alignment/>
      <protection/>
    </xf>
    <xf numFmtId="3" fontId="4" fillId="0" borderId="27" xfId="0" applyNumberFormat="1" applyFont="1" applyBorder="1" applyAlignment="1">
      <alignment horizontal="right"/>
    </xf>
    <xf numFmtId="204" fontId="4" fillId="0" borderId="27" xfId="0" applyNumberFormat="1" applyFont="1" applyBorder="1" applyAlignment="1">
      <alignment/>
    </xf>
    <xf numFmtId="204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204" fontId="4" fillId="0" borderId="28" xfId="0" applyNumberFormat="1" applyFont="1" applyBorder="1" applyAlignment="1">
      <alignment horizontal="right"/>
    </xf>
    <xf numFmtId="204" fontId="4" fillId="0" borderId="28" xfId="133" applyNumberFormat="1" applyFont="1" applyBorder="1" applyAlignment="1">
      <alignment horizontal="right"/>
      <protection/>
    </xf>
    <xf numFmtId="204" fontId="4" fillId="0" borderId="28" xfId="0" applyNumberFormat="1" applyFont="1" applyBorder="1" applyAlignment="1">
      <alignment/>
    </xf>
    <xf numFmtId="204" fontId="3" fillId="0" borderId="26" xfId="0" applyNumberFormat="1" applyFont="1" applyBorder="1" applyAlignment="1">
      <alignment/>
    </xf>
    <xf numFmtId="204" fontId="3" fillId="55" borderId="29" xfId="0" applyNumberFormat="1" applyFont="1" applyFill="1" applyBorder="1" applyAlignment="1">
      <alignment horizontal="right"/>
    </xf>
    <xf numFmtId="204" fontId="3" fillId="55" borderId="30" xfId="0" applyNumberFormat="1" applyFont="1" applyFill="1" applyBorder="1" applyAlignment="1">
      <alignment horizontal="right"/>
    </xf>
    <xf numFmtId="204" fontId="4" fillId="55" borderId="30" xfId="0" applyNumberFormat="1" applyFont="1" applyFill="1" applyBorder="1" applyAlignment="1">
      <alignment horizontal="right"/>
    </xf>
    <xf numFmtId="204" fontId="4" fillId="55" borderId="30" xfId="0" applyNumberFormat="1" applyFont="1" applyFill="1" applyBorder="1" applyAlignment="1">
      <alignment/>
    </xf>
    <xf numFmtId="204" fontId="4" fillId="55" borderId="31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1.8515625" style="5" bestFit="1" customWidth="1"/>
    <col min="3" max="22" width="12.7109375" style="5" customWidth="1"/>
    <col min="23" max="16384" width="9.140625" style="5" customWidth="1"/>
  </cols>
  <sheetData>
    <row r="1" ht="15" customHeight="1"/>
    <row r="2" spans="1:22" ht="15" customHeight="1">
      <c r="A2" s="2"/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15" ht="1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2" ht="15" customHeight="1">
      <c r="B4" s="47" t="s">
        <v>85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2:21" ht="15" customHeight="1" thickBot="1"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  <c r="R5" s="4"/>
      <c r="T5" s="7"/>
      <c r="U5" s="4"/>
    </row>
    <row r="6" spans="2:25" ht="30" customHeight="1" thickBot="1">
      <c r="B6" s="6"/>
      <c r="C6" s="19">
        <v>2000</v>
      </c>
      <c r="D6" s="19">
        <v>2001</v>
      </c>
      <c r="E6" s="19">
        <v>2002</v>
      </c>
      <c r="F6" s="19">
        <v>2003</v>
      </c>
      <c r="G6" s="19">
        <v>2004</v>
      </c>
      <c r="H6" s="19">
        <v>2005</v>
      </c>
      <c r="I6" s="19">
        <v>2006</v>
      </c>
      <c r="J6" s="19">
        <v>2007</v>
      </c>
      <c r="K6" s="19">
        <v>2008</v>
      </c>
      <c r="L6" s="19">
        <v>2009</v>
      </c>
      <c r="M6" s="19">
        <v>2010</v>
      </c>
      <c r="N6" s="19">
        <v>2011</v>
      </c>
      <c r="O6" s="19">
        <v>2012</v>
      </c>
      <c r="P6" s="19">
        <v>2013</v>
      </c>
      <c r="Q6" s="19">
        <v>2014</v>
      </c>
      <c r="R6" s="19">
        <v>2015</v>
      </c>
      <c r="S6" s="19">
        <v>2016</v>
      </c>
      <c r="T6" s="19">
        <v>2017</v>
      </c>
      <c r="U6" s="19">
        <v>2018</v>
      </c>
      <c r="V6" s="20">
        <v>2019</v>
      </c>
      <c r="W6" s="19">
        <v>2020</v>
      </c>
      <c r="X6" s="43">
        <v>2021</v>
      </c>
      <c r="Y6" s="44">
        <v>2022</v>
      </c>
    </row>
    <row r="7" spans="2:25" ht="15" customHeight="1">
      <c r="B7" s="15" t="s">
        <v>3</v>
      </c>
      <c r="C7" s="21">
        <v>34290.2</v>
      </c>
      <c r="D7" s="21">
        <v>31011</v>
      </c>
      <c r="E7" s="21">
        <v>26224.8</v>
      </c>
      <c r="F7" s="21">
        <v>27602.2</v>
      </c>
      <c r="G7" s="21">
        <v>21345.6</v>
      </c>
      <c r="H7" s="21">
        <v>25499</v>
      </c>
      <c r="I7" s="21">
        <v>25219</v>
      </c>
      <c r="J7" s="21">
        <v>8366</v>
      </c>
      <c r="K7" s="21">
        <v>8237.8</v>
      </c>
      <c r="L7" s="21">
        <v>7859.1</v>
      </c>
      <c r="M7" s="21">
        <v>8137.1</v>
      </c>
      <c r="N7" s="21">
        <v>8050</v>
      </c>
      <c r="O7" s="21">
        <v>6965.5</v>
      </c>
      <c r="P7" s="21">
        <v>7235.4</v>
      </c>
      <c r="Q7" s="21">
        <v>7617.1</v>
      </c>
      <c r="R7" s="21">
        <v>7967.5</v>
      </c>
      <c r="S7" s="21">
        <v>9439.3</v>
      </c>
      <c r="T7" s="22">
        <v>10375.899999999998</v>
      </c>
      <c r="U7" s="22">
        <v>9476.5</v>
      </c>
      <c r="V7" s="37">
        <v>9481.2</v>
      </c>
      <c r="W7" s="37">
        <v>10407.4</v>
      </c>
      <c r="X7" s="37">
        <v>9598.3</v>
      </c>
      <c r="Y7" s="38">
        <v>8347.1</v>
      </c>
    </row>
    <row r="8" spans="2:25" s="4" customFormat="1" ht="15" customHeight="1">
      <c r="B8" s="16" t="s">
        <v>4</v>
      </c>
      <c r="C8" s="23">
        <v>21969.5</v>
      </c>
      <c r="D8" s="23">
        <v>19085.6</v>
      </c>
      <c r="E8" s="23">
        <v>13918.6</v>
      </c>
      <c r="F8" s="23">
        <v>15390.6199795613</v>
      </c>
      <c r="G8" s="23">
        <v>10778.3</v>
      </c>
      <c r="H8" s="23">
        <v>13695.1</v>
      </c>
      <c r="I8" s="23">
        <v>14950.4</v>
      </c>
      <c r="J8" s="23">
        <v>4364.8</v>
      </c>
      <c r="K8" s="23">
        <v>5058.9</v>
      </c>
      <c r="L8" s="23">
        <v>4833</v>
      </c>
      <c r="M8" s="23">
        <v>4882.9</v>
      </c>
      <c r="N8" s="23">
        <v>5101.2</v>
      </c>
      <c r="O8" s="23">
        <v>4087.9</v>
      </c>
      <c r="P8" s="23">
        <v>4256</v>
      </c>
      <c r="Q8" s="23">
        <v>4463.809000000003</v>
      </c>
      <c r="R8" s="23">
        <v>4428.7</v>
      </c>
      <c r="S8" s="23">
        <v>5229.200000000001</v>
      </c>
      <c r="T8" s="24">
        <v>5739.9</v>
      </c>
      <c r="U8" s="24">
        <v>4824.4</v>
      </c>
      <c r="V8" s="25">
        <v>4766.4</v>
      </c>
      <c r="W8" s="25">
        <v>5703.7</v>
      </c>
      <c r="X8" s="25">
        <v>5261.8</v>
      </c>
      <c r="Y8" s="39">
        <v>4443.9</v>
      </c>
    </row>
    <row r="9" spans="2:25" s="4" customFormat="1" ht="15" customHeight="1">
      <c r="B9" s="16" t="s">
        <v>5</v>
      </c>
      <c r="C9" s="23">
        <v>697.1</v>
      </c>
      <c r="D9" s="23">
        <v>734</v>
      </c>
      <c r="E9" s="23">
        <v>1765</v>
      </c>
      <c r="F9" s="23">
        <v>1314.4</v>
      </c>
      <c r="G9" s="23">
        <v>1228.6</v>
      </c>
      <c r="H9" s="23">
        <v>2283.3</v>
      </c>
      <c r="I9" s="23">
        <v>2203</v>
      </c>
      <c r="J9" s="23">
        <v>1072</v>
      </c>
      <c r="K9" s="23">
        <v>578.9</v>
      </c>
      <c r="L9" s="23">
        <v>369.7</v>
      </c>
      <c r="M9" s="23">
        <v>266.7</v>
      </c>
      <c r="N9" s="23">
        <v>150.9</v>
      </c>
      <c r="O9" s="23">
        <v>198.1</v>
      </c>
      <c r="P9" s="23">
        <v>201.4</v>
      </c>
      <c r="Q9" s="23">
        <v>140.23000000000002</v>
      </c>
      <c r="R9" s="23">
        <v>149.4</v>
      </c>
      <c r="S9" s="23">
        <v>202.5</v>
      </c>
      <c r="T9" s="24">
        <v>157.70000000000002</v>
      </c>
      <c r="U9" s="24">
        <v>146.3</v>
      </c>
      <c r="V9" s="25">
        <v>156.9</v>
      </c>
      <c r="W9" s="25">
        <v>147.8</v>
      </c>
      <c r="X9" s="25">
        <v>126.9</v>
      </c>
      <c r="Y9" s="39">
        <v>136.4</v>
      </c>
    </row>
    <row r="10" spans="2:25" s="4" customFormat="1" ht="15" customHeight="1">
      <c r="B10" s="15" t="s">
        <v>6</v>
      </c>
      <c r="C10" s="23">
        <v>1311.8</v>
      </c>
      <c r="D10" s="23">
        <v>1125</v>
      </c>
      <c r="E10" s="23">
        <v>1117</v>
      </c>
      <c r="F10" s="23">
        <v>1076.3</v>
      </c>
      <c r="G10" s="23">
        <v>991.1</v>
      </c>
      <c r="H10" s="23">
        <v>1198.2</v>
      </c>
      <c r="I10" s="23">
        <v>1278</v>
      </c>
      <c r="J10" s="23">
        <v>195</v>
      </c>
      <c r="K10" s="23">
        <v>237</v>
      </c>
      <c r="L10" s="23">
        <v>295.9</v>
      </c>
      <c r="M10" s="23">
        <v>379</v>
      </c>
      <c r="N10" s="23">
        <v>454</v>
      </c>
      <c r="O10" s="23">
        <v>370.8</v>
      </c>
      <c r="P10" s="23">
        <v>382.8</v>
      </c>
      <c r="Q10" s="23">
        <v>394.334</v>
      </c>
      <c r="R10" s="23">
        <v>342.7</v>
      </c>
      <c r="S10" s="23">
        <v>317.80000000000007</v>
      </c>
      <c r="T10" s="24">
        <v>495.90000000000003</v>
      </c>
      <c r="U10" s="24">
        <v>426.6</v>
      </c>
      <c r="V10" s="25">
        <v>390.5</v>
      </c>
      <c r="W10" s="25">
        <v>351.1</v>
      </c>
      <c r="X10" s="25">
        <v>325.6</v>
      </c>
      <c r="Y10" s="39">
        <v>268.7</v>
      </c>
    </row>
    <row r="11" spans="2:25" s="4" customFormat="1" ht="15" customHeight="1">
      <c r="B11" s="17" t="s">
        <v>7</v>
      </c>
      <c r="C11" s="26">
        <v>1192.1</v>
      </c>
      <c r="D11" s="26">
        <v>999</v>
      </c>
      <c r="E11" s="26">
        <v>796.4</v>
      </c>
      <c r="F11" s="26">
        <v>838.2</v>
      </c>
      <c r="G11" s="26">
        <v>391</v>
      </c>
      <c r="H11" s="26">
        <v>189.4</v>
      </c>
      <c r="I11" s="26">
        <v>179.4</v>
      </c>
      <c r="J11" s="26">
        <v>141.2</v>
      </c>
      <c r="K11" s="26">
        <v>174.1</v>
      </c>
      <c r="L11" s="26">
        <v>226</v>
      </c>
      <c r="M11" s="26">
        <v>273.6</v>
      </c>
      <c r="N11" s="26">
        <v>329.9</v>
      </c>
      <c r="O11" s="26">
        <v>261.4</v>
      </c>
      <c r="P11" s="26">
        <v>270.2</v>
      </c>
      <c r="Q11" s="26">
        <v>278.8</v>
      </c>
      <c r="R11" s="26">
        <v>223.9</v>
      </c>
      <c r="S11" s="26">
        <v>173.29999999999998</v>
      </c>
      <c r="T11" s="27">
        <v>229.7</v>
      </c>
      <c r="U11" s="27">
        <v>246.7</v>
      </c>
      <c r="V11" s="28">
        <v>225.2</v>
      </c>
      <c r="W11" s="28">
        <v>183.8</v>
      </c>
      <c r="X11" s="28">
        <v>173.8</v>
      </c>
      <c r="Y11" s="40">
        <v>153.6</v>
      </c>
    </row>
    <row r="12" spans="2:25" s="4" customFormat="1" ht="15" customHeight="1">
      <c r="B12" s="17" t="s">
        <v>8</v>
      </c>
      <c r="C12" s="26">
        <v>119.7</v>
      </c>
      <c r="D12" s="26">
        <v>126</v>
      </c>
      <c r="E12" s="26">
        <v>320.6</v>
      </c>
      <c r="F12" s="26">
        <v>232.2</v>
      </c>
      <c r="G12" s="26">
        <v>594.1</v>
      </c>
      <c r="H12" s="26">
        <v>1001.2</v>
      </c>
      <c r="I12" s="26">
        <v>1090.6</v>
      </c>
      <c r="J12" s="26">
        <v>48.5</v>
      </c>
      <c r="K12" s="26">
        <v>58.3</v>
      </c>
      <c r="L12" s="26">
        <v>65.1</v>
      </c>
      <c r="M12" s="26">
        <v>98.9</v>
      </c>
      <c r="N12" s="26">
        <v>114.5</v>
      </c>
      <c r="O12" s="26">
        <v>102.9</v>
      </c>
      <c r="P12" s="26">
        <v>105.3</v>
      </c>
      <c r="Q12" s="26">
        <v>107.3</v>
      </c>
      <c r="R12" s="26">
        <v>107.2</v>
      </c>
      <c r="S12" s="26">
        <v>129.6</v>
      </c>
      <c r="T12" s="27">
        <v>253.3</v>
      </c>
      <c r="U12" s="27">
        <v>167.2</v>
      </c>
      <c r="V12" s="28">
        <v>162</v>
      </c>
      <c r="W12" s="28">
        <v>161.8</v>
      </c>
      <c r="X12" s="28">
        <v>148.7</v>
      </c>
      <c r="Y12" s="40">
        <v>113.2</v>
      </c>
    </row>
    <row r="13" spans="2:25" s="4" customFormat="1" ht="15" customHeight="1">
      <c r="B13" s="17" t="s">
        <v>9</v>
      </c>
      <c r="C13" s="26" t="s">
        <v>0</v>
      </c>
      <c r="D13" s="26" t="s">
        <v>0</v>
      </c>
      <c r="E13" s="26" t="s">
        <v>0</v>
      </c>
      <c r="F13" s="26">
        <v>5.9</v>
      </c>
      <c r="G13" s="26">
        <v>6</v>
      </c>
      <c r="H13" s="26">
        <v>7.6</v>
      </c>
      <c r="I13" s="26">
        <v>8.03</v>
      </c>
      <c r="J13" s="26">
        <v>5.3</v>
      </c>
      <c r="K13" s="26">
        <v>4.6</v>
      </c>
      <c r="L13" s="26">
        <v>4.8</v>
      </c>
      <c r="M13" s="26">
        <v>6.5</v>
      </c>
      <c r="N13" s="26">
        <v>9.6</v>
      </c>
      <c r="O13" s="26">
        <v>6.5</v>
      </c>
      <c r="P13" s="26">
        <v>7.3</v>
      </c>
      <c r="Q13" s="26">
        <v>8.234</v>
      </c>
      <c r="R13" s="26">
        <v>11.6</v>
      </c>
      <c r="S13" s="26">
        <v>14.9</v>
      </c>
      <c r="T13" s="27">
        <v>12.9</v>
      </c>
      <c r="U13" s="27">
        <v>12.7</v>
      </c>
      <c r="V13" s="28">
        <v>3.3</v>
      </c>
      <c r="W13" s="28">
        <v>5.5</v>
      </c>
      <c r="X13" s="28">
        <v>3.1</v>
      </c>
      <c r="Y13" s="40">
        <v>1.9</v>
      </c>
    </row>
    <row r="14" spans="2:25" s="4" customFormat="1" ht="15" customHeight="1">
      <c r="B14" s="16" t="s">
        <v>10</v>
      </c>
      <c r="C14" s="23">
        <v>404.5</v>
      </c>
      <c r="D14" s="23">
        <v>431.4</v>
      </c>
      <c r="E14" s="23">
        <v>539.8</v>
      </c>
      <c r="F14" s="23">
        <v>552.135372624386</v>
      </c>
      <c r="G14" s="23">
        <v>415.2</v>
      </c>
      <c r="H14" s="23">
        <v>439</v>
      </c>
      <c r="I14" s="23">
        <v>354</v>
      </c>
      <c r="J14" s="23">
        <v>81.6</v>
      </c>
      <c r="K14" s="23">
        <v>68</v>
      </c>
      <c r="L14" s="23">
        <v>82.6</v>
      </c>
      <c r="M14" s="23">
        <v>102</v>
      </c>
      <c r="N14" s="23">
        <v>83</v>
      </c>
      <c r="O14" s="23">
        <v>83.2</v>
      </c>
      <c r="P14" s="23">
        <v>87.1</v>
      </c>
      <c r="Q14" s="23">
        <v>95.38999999999999</v>
      </c>
      <c r="R14" s="23">
        <v>112.8</v>
      </c>
      <c r="S14" s="23">
        <v>137.79999999999998</v>
      </c>
      <c r="T14" s="24">
        <v>163.3</v>
      </c>
      <c r="U14" s="24">
        <v>145.1</v>
      </c>
      <c r="V14" s="25">
        <v>146.8</v>
      </c>
      <c r="W14" s="25">
        <v>138.5</v>
      </c>
      <c r="X14" s="25">
        <v>119.2</v>
      </c>
      <c r="Y14" s="39">
        <v>112.1</v>
      </c>
    </row>
    <row r="15" spans="2:25" s="4" customFormat="1" ht="15" customHeight="1">
      <c r="B15" s="17" t="s">
        <v>11</v>
      </c>
      <c r="C15" s="26">
        <v>87</v>
      </c>
      <c r="D15" s="26">
        <v>146.4</v>
      </c>
      <c r="E15" s="26">
        <v>221.3</v>
      </c>
      <c r="F15" s="26">
        <v>232.9</v>
      </c>
      <c r="G15" s="26">
        <v>162.8</v>
      </c>
      <c r="H15" s="26">
        <v>151.9</v>
      </c>
      <c r="I15" s="26">
        <v>133.8</v>
      </c>
      <c r="J15" s="26">
        <v>22.4</v>
      </c>
      <c r="K15" s="26">
        <v>17.7</v>
      </c>
      <c r="L15" s="26">
        <v>21.8</v>
      </c>
      <c r="M15" s="26">
        <v>27.5</v>
      </c>
      <c r="N15" s="26">
        <v>24.6</v>
      </c>
      <c r="O15" s="26">
        <v>21.7</v>
      </c>
      <c r="P15" s="26">
        <v>22.5</v>
      </c>
      <c r="Q15" s="26">
        <v>24.2</v>
      </c>
      <c r="R15" s="26">
        <v>31.9</v>
      </c>
      <c r="S15" s="26">
        <v>43.699999999999996</v>
      </c>
      <c r="T15" s="27">
        <v>59.599999999999994</v>
      </c>
      <c r="U15" s="27">
        <v>40.6</v>
      </c>
      <c r="V15" s="28">
        <v>45.6</v>
      </c>
      <c r="W15" s="28">
        <v>24.8</v>
      </c>
      <c r="X15" s="28">
        <v>20.7</v>
      </c>
      <c r="Y15" s="40">
        <v>25.2</v>
      </c>
    </row>
    <row r="16" spans="2:25" s="4" customFormat="1" ht="15" customHeight="1">
      <c r="B16" s="17" t="s">
        <v>12</v>
      </c>
      <c r="C16" s="26">
        <v>143.1</v>
      </c>
      <c r="D16" s="26">
        <v>126</v>
      </c>
      <c r="E16" s="26">
        <v>142</v>
      </c>
      <c r="F16" s="26">
        <v>138.4</v>
      </c>
      <c r="G16" s="26">
        <v>109.4</v>
      </c>
      <c r="H16" s="26">
        <v>138.4</v>
      </c>
      <c r="I16" s="26">
        <v>101.7</v>
      </c>
      <c r="J16" s="26">
        <v>34.2</v>
      </c>
      <c r="K16" s="26">
        <v>23.6</v>
      </c>
      <c r="L16" s="26">
        <v>28.3</v>
      </c>
      <c r="M16" s="26">
        <v>30.9</v>
      </c>
      <c r="N16" s="26">
        <v>28.6</v>
      </c>
      <c r="O16" s="26">
        <v>32.5</v>
      </c>
      <c r="P16" s="26">
        <v>34.3</v>
      </c>
      <c r="Q16" s="26">
        <v>38.501999999999995</v>
      </c>
      <c r="R16" s="26">
        <v>53</v>
      </c>
      <c r="S16" s="26">
        <v>67.19999999999999</v>
      </c>
      <c r="T16" s="27">
        <v>75.50000000000001</v>
      </c>
      <c r="U16" s="27">
        <v>76.7</v>
      </c>
      <c r="V16" s="28">
        <v>67.7</v>
      </c>
      <c r="W16" s="28">
        <v>68</v>
      </c>
      <c r="X16" s="28">
        <v>63.6</v>
      </c>
      <c r="Y16" s="40">
        <v>53.1</v>
      </c>
    </row>
    <row r="17" spans="2:25" s="4" customFormat="1" ht="15" customHeight="1">
      <c r="B17" s="17" t="s">
        <v>13</v>
      </c>
      <c r="C17" s="26">
        <v>5.8</v>
      </c>
      <c r="D17" s="26">
        <v>7.9</v>
      </c>
      <c r="E17" s="26">
        <v>17.4</v>
      </c>
      <c r="F17" s="26">
        <v>18.3</v>
      </c>
      <c r="G17" s="26">
        <v>13.4</v>
      </c>
      <c r="H17" s="26">
        <v>20.7</v>
      </c>
      <c r="I17" s="26">
        <v>18.8</v>
      </c>
      <c r="J17" s="26">
        <v>3.2</v>
      </c>
      <c r="K17" s="26">
        <v>4.3</v>
      </c>
      <c r="L17" s="26">
        <v>3.2</v>
      </c>
      <c r="M17" s="26">
        <v>6.7</v>
      </c>
      <c r="N17" s="26">
        <v>4.2</v>
      </c>
      <c r="O17" s="26">
        <v>4.8</v>
      </c>
      <c r="P17" s="26">
        <v>5.2</v>
      </c>
      <c r="Q17" s="26">
        <v>5.587999999999999</v>
      </c>
      <c r="R17" s="26">
        <v>4.6</v>
      </c>
      <c r="S17" s="26">
        <v>2.6999999999999997</v>
      </c>
      <c r="T17" s="27">
        <v>2.8000000000000003</v>
      </c>
      <c r="U17" s="27">
        <v>2.9</v>
      </c>
      <c r="V17" s="28">
        <v>6.8</v>
      </c>
      <c r="W17" s="28">
        <v>8.9</v>
      </c>
      <c r="X17" s="28">
        <v>6.4</v>
      </c>
      <c r="Y17" s="40">
        <v>5.6</v>
      </c>
    </row>
    <row r="18" spans="2:25" s="4" customFormat="1" ht="15" customHeight="1">
      <c r="B18" s="17" t="s">
        <v>14</v>
      </c>
      <c r="C18" s="26">
        <v>168.6</v>
      </c>
      <c r="D18" s="26">
        <v>151.1</v>
      </c>
      <c r="E18" s="26">
        <v>159.1</v>
      </c>
      <c r="F18" s="26">
        <v>162.5</v>
      </c>
      <c r="G18" s="26">
        <v>129.6</v>
      </c>
      <c r="H18" s="26">
        <v>128</v>
      </c>
      <c r="I18" s="26">
        <v>99.7</v>
      </c>
      <c r="J18" s="26">
        <v>21.8</v>
      </c>
      <c r="K18" s="26">
        <v>22.4</v>
      </c>
      <c r="L18" s="26">
        <v>29.3</v>
      </c>
      <c r="M18" s="26">
        <v>36.9</v>
      </c>
      <c r="N18" s="26">
        <v>25.6</v>
      </c>
      <c r="O18" s="26">
        <v>24.2</v>
      </c>
      <c r="P18" s="26">
        <v>25.1</v>
      </c>
      <c r="Q18" s="26">
        <v>27.1</v>
      </c>
      <c r="R18" s="26">
        <v>23.3</v>
      </c>
      <c r="S18" s="26">
        <v>24.2</v>
      </c>
      <c r="T18" s="27">
        <v>25.4</v>
      </c>
      <c r="U18" s="27">
        <v>24.9</v>
      </c>
      <c r="V18" s="28">
        <v>26.7</v>
      </c>
      <c r="W18" s="28">
        <v>36.8</v>
      </c>
      <c r="X18" s="28">
        <v>28.5</v>
      </c>
      <c r="Y18" s="40">
        <v>28.2</v>
      </c>
    </row>
    <row r="19" spans="2:25" s="4" customFormat="1" ht="15" customHeight="1">
      <c r="B19" s="16" t="s">
        <v>15</v>
      </c>
      <c r="C19" s="23">
        <f>C20+C21+C22+C23+C24+C25</f>
        <v>2633.4</v>
      </c>
      <c r="D19" s="23">
        <f aca="true" t="shared" si="0" ref="D19:V19">D20+D21+D22+D23+D24+D25</f>
        <v>2751.9000000000005</v>
      </c>
      <c r="E19" s="23">
        <f t="shared" si="0"/>
        <v>2027.1000000000001</v>
      </c>
      <c r="F19" s="23">
        <f t="shared" si="0"/>
        <v>2130.8</v>
      </c>
      <c r="G19" s="23">
        <f t="shared" si="0"/>
        <v>1327.1000000000001</v>
      </c>
      <c r="H19" s="23">
        <f t="shared" si="0"/>
        <v>818.6</v>
      </c>
      <c r="I19" s="23">
        <f t="shared" si="0"/>
        <v>684.6999999999999</v>
      </c>
      <c r="J19" s="23">
        <f t="shared" si="0"/>
        <v>397.5</v>
      </c>
      <c r="K19" s="23">
        <f t="shared" si="0"/>
        <v>388.1</v>
      </c>
      <c r="L19" s="23">
        <f t="shared" si="0"/>
        <v>339.90000000000003</v>
      </c>
      <c r="M19" s="23">
        <f t="shared" si="0"/>
        <v>424.4</v>
      </c>
      <c r="N19" s="23">
        <f t="shared" si="0"/>
        <v>341.8</v>
      </c>
      <c r="O19" s="23">
        <f t="shared" si="0"/>
        <v>288.59999999999997</v>
      </c>
      <c r="P19" s="23">
        <f t="shared" si="0"/>
        <v>290.20000000000005</v>
      </c>
      <c r="Q19" s="23">
        <f t="shared" si="0"/>
        <v>298.18399999999997</v>
      </c>
      <c r="R19" s="23">
        <f t="shared" si="0"/>
        <v>314.50000000000006</v>
      </c>
      <c r="S19" s="23">
        <f t="shared" si="0"/>
        <v>365.59999999999997</v>
      </c>
      <c r="T19" s="23">
        <f t="shared" si="0"/>
        <v>439.79999999999995</v>
      </c>
      <c r="U19" s="23">
        <f t="shared" si="0"/>
        <v>366.9</v>
      </c>
      <c r="V19" s="23">
        <f t="shared" si="0"/>
        <v>377</v>
      </c>
      <c r="W19" s="23">
        <v>301.2</v>
      </c>
      <c r="X19" s="23">
        <v>260.6</v>
      </c>
      <c r="Y19" s="39">
        <v>348.2</v>
      </c>
    </row>
    <row r="20" spans="2:25" s="4" customFormat="1" ht="15" customHeight="1">
      <c r="B20" s="17" t="s">
        <v>16</v>
      </c>
      <c r="C20" s="26">
        <v>2187.8</v>
      </c>
      <c r="D20" s="26">
        <v>2342.9</v>
      </c>
      <c r="E20" s="26">
        <v>1550</v>
      </c>
      <c r="F20" s="26">
        <v>1631.4</v>
      </c>
      <c r="G20" s="26">
        <v>849.2</v>
      </c>
      <c r="H20" s="26">
        <v>373.1</v>
      </c>
      <c r="I20" s="26">
        <v>354.8</v>
      </c>
      <c r="J20" s="26">
        <v>235.9</v>
      </c>
      <c r="K20" s="26">
        <v>229.6</v>
      </c>
      <c r="L20" s="26">
        <v>210.4</v>
      </c>
      <c r="M20" s="26">
        <v>294.2</v>
      </c>
      <c r="N20" s="26">
        <v>236.7</v>
      </c>
      <c r="O20" s="26">
        <v>175.6</v>
      </c>
      <c r="P20" s="26">
        <v>176.2</v>
      </c>
      <c r="Q20" s="26">
        <v>169</v>
      </c>
      <c r="R20" s="26">
        <v>161.3</v>
      </c>
      <c r="S20" s="26">
        <v>186.1</v>
      </c>
      <c r="T20" s="27">
        <v>215.39999999999998</v>
      </c>
      <c r="U20" s="27">
        <v>171.5</v>
      </c>
      <c r="V20" s="28">
        <v>201</v>
      </c>
      <c r="W20" s="28">
        <v>134.3</v>
      </c>
      <c r="X20" s="28">
        <v>101.1</v>
      </c>
      <c r="Y20" s="40">
        <v>200.7</v>
      </c>
    </row>
    <row r="21" spans="2:25" s="4" customFormat="1" ht="15" customHeight="1">
      <c r="B21" s="17" t="s">
        <v>17</v>
      </c>
      <c r="C21" s="26">
        <v>32</v>
      </c>
      <c r="D21" s="26">
        <v>45.8</v>
      </c>
      <c r="E21" s="26">
        <v>37.2</v>
      </c>
      <c r="F21" s="26">
        <v>26.3</v>
      </c>
      <c r="G21" s="26">
        <v>15.6</v>
      </c>
      <c r="H21" s="26">
        <v>8.7</v>
      </c>
      <c r="I21" s="26">
        <v>9.5</v>
      </c>
      <c r="J21" s="26">
        <v>13.2</v>
      </c>
      <c r="K21" s="26">
        <v>17</v>
      </c>
      <c r="L21" s="26">
        <v>14.3</v>
      </c>
      <c r="M21" s="26">
        <v>12.9</v>
      </c>
      <c r="N21" s="26">
        <v>9.5</v>
      </c>
      <c r="O21" s="26">
        <v>11.9</v>
      </c>
      <c r="P21" s="26">
        <v>12.1</v>
      </c>
      <c r="Q21" s="26">
        <v>15.952</v>
      </c>
      <c r="R21" s="26">
        <v>15.8</v>
      </c>
      <c r="S21" s="26">
        <v>14.3</v>
      </c>
      <c r="T21" s="27">
        <v>19.3</v>
      </c>
      <c r="U21" s="27">
        <v>16.8</v>
      </c>
      <c r="V21" s="28">
        <v>14.4</v>
      </c>
      <c r="W21" s="28">
        <v>14.5</v>
      </c>
      <c r="X21" s="28">
        <v>11.2</v>
      </c>
      <c r="Y21" s="40">
        <v>10.8</v>
      </c>
    </row>
    <row r="22" spans="2:25" s="4" customFormat="1" ht="15" customHeight="1">
      <c r="B22" s="17" t="s">
        <v>18</v>
      </c>
      <c r="C22" s="26">
        <v>51.5</v>
      </c>
      <c r="D22" s="26">
        <v>13</v>
      </c>
      <c r="E22" s="26">
        <v>69.8</v>
      </c>
      <c r="F22" s="26">
        <v>73.6</v>
      </c>
      <c r="G22" s="26">
        <v>71.7</v>
      </c>
      <c r="H22" s="26">
        <v>56.3</v>
      </c>
      <c r="I22" s="26">
        <v>43.5</v>
      </c>
      <c r="J22" s="26">
        <v>9.1</v>
      </c>
      <c r="K22" s="26">
        <v>8.5</v>
      </c>
      <c r="L22" s="26">
        <v>13.9</v>
      </c>
      <c r="M22" s="26">
        <v>15.8</v>
      </c>
      <c r="N22" s="26">
        <v>16.5</v>
      </c>
      <c r="O22" s="26">
        <v>16.2</v>
      </c>
      <c r="P22" s="26">
        <v>16.3</v>
      </c>
      <c r="Q22" s="26">
        <v>18.326</v>
      </c>
      <c r="R22" s="26">
        <v>12.9</v>
      </c>
      <c r="S22" s="26">
        <v>11.1</v>
      </c>
      <c r="T22" s="27">
        <v>14.599999999999998</v>
      </c>
      <c r="U22" s="27">
        <v>14.1</v>
      </c>
      <c r="V22" s="28">
        <v>14</v>
      </c>
      <c r="W22" s="28">
        <v>12.2</v>
      </c>
      <c r="X22" s="28">
        <v>11.1</v>
      </c>
      <c r="Y22" s="40">
        <v>10</v>
      </c>
    </row>
    <row r="23" spans="2:25" s="4" customFormat="1" ht="15" customHeight="1">
      <c r="B23" s="17" t="s">
        <v>19</v>
      </c>
      <c r="C23" s="26">
        <v>109.1</v>
      </c>
      <c r="D23" s="26">
        <v>91.5</v>
      </c>
      <c r="E23" s="26">
        <v>118.8</v>
      </c>
      <c r="F23" s="26">
        <v>125.5</v>
      </c>
      <c r="G23" s="26">
        <v>187.5</v>
      </c>
      <c r="H23" s="26">
        <v>201.3</v>
      </c>
      <c r="I23" s="26">
        <v>127.6</v>
      </c>
      <c r="J23" s="26">
        <v>103.5</v>
      </c>
      <c r="K23" s="26">
        <v>96</v>
      </c>
      <c r="L23" s="26">
        <v>70.4</v>
      </c>
      <c r="M23" s="26">
        <v>59.7</v>
      </c>
      <c r="N23" s="26">
        <v>44.3</v>
      </c>
      <c r="O23" s="26">
        <v>45.2</v>
      </c>
      <c r="P23" s="26">
        <v>45.4</v>
      </c>
      <c r="Q23" s="26">
        <v>54.1</v>
      </c>
      <c r="R23" s="26">
        <v>70.7</v>
      </c>
      <c r="S23" s="26">
        <v>94.39999999999999</v>
      </c>
      <c r="T23" s="27">
        <v>109.4</v>
      </c>
      <c r="U23" s="27">
        <v>110.8</v>
      </c>
      <c r="V23" s="28">
        <v>104.6</v>
      </c>
      <c r="W23" s="28">
        <v>76.2</v>
      </c>
      <c r="X23" s="28">
        <v>72.8</v>
      </c>
      <c r="Y23" s="40">
        <v>67.8</v>
      </c>
    </row>
    <row r="24" spans="2:25" s="4" customFormat="1" ht="15" customHeight="1">
      <c r="B24" s="17" t="s">
        <v>20</v>
      </c>
      <c r="C24" s="26">
        <v>203.8</v>
      </c>
      <c r="D24" s="26">
        <v>201.4</v>
      </c>
      <c r="E24" s="26">
        <v>192.9</v>
      </c>
      <c r="F24" s="26">
        <v>212.5</v>
      </c>
      <c r="G24" s="26">
        <v>126.9</v>
      </c>
      <c r="H24" s="26">
        <v>109.4</v>
      </c>
      <c r="I24" s="26">
        <v>83.8</v>
      </c>
      <c r="J24" s="26">
        <v>16.3</v>
      </c>
      <c r="K24" s="26">
        <v>19.1</v>
      </c>
      <c r="L24" s="26">
        <v>16.6</v>
      </c>
      <c r="M24" s="26">
        <v>28.1</v>
      </c>
      <c r="N24" s="26">
        <v>22.1</v>
      </c>
      <c r="O24" s="26">
        <v>23.9</v>
      </c>
      <c r="P24" s="26">
        <v>24.1</v>
      </c>
      <c r="Q24" s="26">
        <v>21.299</v>
      </c>
      <c r="R24" s="26">
        <v>27.2</v>
      </c>
      <c r="S24" s="26">
        <v>25</v>
      </c>
      <c r="T24" s="27">
        <v>25.9</v>
      </c>
      <c r="U24" s="27">
        <v>30.3</v>
      </c>
      <c r="V24" s="28">
        <v>20.2</v>
      </c>
      <c r="W24" s="28">
        <v>26.8</v>
      </c>
      <c r="X24" s="28">
        <v>33</v>
      </c>
      <c r="Y24" s="40">
        <v>38.2</v>
      </c>
    </row>
    <row r="25" spans="2:25" s="4" customFormat="1" ht="15" customHeight="1">
      <c r="B25" s="17" t="s">
        <v>21</v>
      </c>
      <c r="C25" s="26">
        <v>49.2</v>
      </c>
      <c r="D25" s="26">
        <v>57.3</v>
      </c>
      <c r="E25" s="26">
        <v>58.4</v>
      </c>
      <c r="F25" s="26">
        <v>61.5</v>
      </c>
      <c r="G25" s="26">
        <v>76.2</v>
      </c>
      <c r="H25" s="26">
        <v>69.8</v>
      </c>
      <c r="I25" s="26">
        <v>65.5</v>
      </c>
      <c r="J25" s="26">
        <v>19.5</v>
      </c>
      <c r="K25" s="26">
        <v>17.9</v>
      </c>
      <c r="L25" s="26">
        <v>14.3</v>
      </c>
      <c r="M25" s="26">
        <v>13.7</v>
      </c>
      <c r="N25" s="26">
        <v>12.7</v>
      </c>
      <c r="O25" s="26">
        <v>15.8</v>
      </c>
      <c r="P25" s="26">
        <v>16.1</v>
      </c>
      <c r="Q25" s="26">
        <v>19.506999999999998</v>
      </c>
      <c r="R25" s="26">
        <v>26.6</v>
      </c>
      <c r="S25" s="26">
        <v>34.699999999999996</v>
      </c>
      <c r="T25" s="27">
        <v>55.199999999999996</v>
      </c>
      <c r="U25" s="27">
        <v>23.4</v>
      </c>
      <c r="V25" s="28">
        <v>22.8</v>
      </c>
      <c r="W25" s="28">
        <v>37.2</v>
      </c>
      <c r="X25" s="28">
        <v>31.4</v>
      </c>
      <c r="Y25" s="40">
        <v>20.7</v>
      </c>
    </row>
    <row r="26" spans="2:25" s="4" customFormat="1" ht="15" customHeight="1">
      <c r="B26" s="16" t="s">
        <v>22</v>
      </c>
      <c r="C26" s="23">
        <f>C28+C30+C35</f>
        <v>592.0999999999999</v>
      </c>
      <c r="D26" s="23">
        <f>D28+D30+D35</f>
        <v>627.3000000000001</v>
      </c>
      <c r="E26" s="23">
        <f>E28+E30+E35</f>
        <v>490.5</v>
      </c>
      <c r="F26" s="23">
        <f>F28+F29+F30+F31+F35</f>
        <v>638.8</v>
      </c>
      <c r="G26" s="23">
        <f>G28+G29+G30+G31+G35</f>
        <v>508</v>
      </c>
      <c r="H26" s="23">
        <f>H28+H29+H30+H31+H33+H35</f>
        <v>475.69999999999993</v>
      </c>
      <c r="I26" s="23">
        <f aca="true" t="shared" si="1" ref="I26:Q26">I28+I29+I30+I31+I33+I35</f>
        <v>436.9</v>
      </c>
      <c r="J26" s="23">
        <f t="shared" si="1"/>
        <v>202.5</v>
      </c>
      <c r="K26" s="23">
        <f t="shared" si="1"/>
        <v>159.20000000000002</v>
      </c>
      <c r="L26" s="23">
        <f t="shared" si="1"/>
        <v>144.2</v>
      </c>
      <c r="M26" s="23">
        <f t="shared" si="1"/>
        <v>175.20000000000002</v>
      </c>
      <c r="N26" s="23">
        <f t="shared" si="1"/>
        <v>174.29999999999998</v>
      </c>
      <c r="O26" s="23">
        <f t="shared" si="1"/>
        <v>165.1</v>
      </c>
      <c r="P26" s="23">
        <f t="shared" si="1"/>
        <v>175.9</v>
      </c>
      <c r="Q26" s="23">
        <f t="shared" si="1"/>
        <v>205.3</v>
      </c>
      <c r="R26" s="23">
        <v>239.3</v>
      </c>
      <c r="S26" s="23">
        <v>353</v>
      </c>
      <c r="T26" s="23">
        <v>460.9</v>
      </c>
      <c r="U26" s="23">
        <v>599.2</v>
      </c>
      <c r="V26" s="23">
        <v>429.2</v>
      </c>
      <c r="W26" s="23">
        <v>409.9</v>
      </c>
      <c r="X26" s="23">
        <v>482.4</v>
      </c>
      <c r="Y26" s="39">
        <v>423.5</v>
      </c>
    </row>
    <row r="27" spans="2:25" s="4" customFormat="1" ht="15" customHeight="1">
      <c r="B27" s="17" t="s">
        <v>23</v>
      </c>
      <c r="C27" s="26" t="s">
        <v>1</v>
      </c>
      <c r="D27" s="26" t="s">
        <v>1</v>
      </c>
      <c r="E27" s="26" t="s">
        <v>1</v>
      </c>
      <c r="F27" s="26" t="s">
        <v>1</v>
      </c>
      <c r="G27" s="26" t="s">
        <v>1</v>
      </c>
      <c r="H27" s="26" t="s">
        <v>1</v>
      </c>
      <c r="I27" s="26" t="s">
        <v>1</v>
      </c>
      <c r="J27" s="26" t="s">
        <v>1</v>
      </c>
      <c r="K27" s="26" t="s">
        <v>1</v>
      </c>
      <c r="L27" s="26" t="s">
        <v>1</v>
      </c>
      <c r="M27" s="26" t="s">
        <v>1</v>
      </c>
      <c r="N27" s="26" t="s">
        <v>1</v>
      </c>
      <c r="O27" s="26" t="s">
        <v>1</v>
      </c>
      <c r="P27" s="26" t="s">
        <v>1</v>
      </c>
      <c r="Q27" s="26" t="s">
        <v>1</v>
      </c>
      <c r="R27" s="26" t="s">
        <v>1</v>
      </c>
      <c r="S27" s="26" t="s">
        <v>1</v>
      </c>
      <c r="T27" s="26" t="s">
        <v>1</v>
      </c>
      <c r="U27" s="26" t="s">
        <v>1</v>
      </c>
      <c r="V27" s="26" t="s">
        <v>1</v>
      </c>
      <c r="W27" s="26" t="s">
        <v>1</v>
      </c>
      <c r="X27" s="26" t="s">
        <v>87</v>
      </c>
      <c r="Y27" s="40" t="s">
        <v>87</v>
      </c>
    </row>
    <row r="28" spans="2:25" s="4" customFormat="1" ht="15" customHeight="1">
      <c r="B28" s="17" t="s">
        <v>24</v>
      </c>
      <c r="C28" s="26">
        <v>289.2</v>
      </c>
      <c r="D28" s="26">
        <v>288.8</v>
      </c>
      <c r="E28" s="26">
        <v>175.8</v>
      </c>
      <c r="F28" s="26">
        <v>247.7</v>
      </c>
      <c r="G28" s="26">
        <v>249.7</v>
      </c>
      <c r="H28" s="26">
        <v>211.2</v>
      </c>
      <c r="I28" s="26">
        <v>189</v>
      </c>
      <c r="J28" s="26">
        <v>60.5</v>
      </c>
      <c r="K28" s="26">
        <v>51.3</v>
      </c>
      <c r="L28" s="26">
        <v>42.6</v>
      </c>
      <c r="M28" s="26">
        <v>46.3</v>
      </c>
      <c r="N28" s="26">
        <v>46</v>
      </c>
      <c r="O28" s="26">
        <v>39.5</v>
      </c>
      <c r="P28" s="26">
        <v>42.1</v>
      </c>
      <c r="Q28" s="26">
        <v>42.2</v>
      </c>
      <c r="R28" s="26">
        <v>52.2</v>
      </c>
      <c r="S28" s="26">
        <v>72.9</v>
      </c>
      <c r="T28" s="27">
        <v>89.7</v>
      </c>
      <c r="U28" s="27">
        <v>143.6</v>
      </c>
      <c r="V28" s="28">
        <v>101.5</v>
      </c>
      <c r="W28" s="28">
        <v>54.4</v>
      </c>
      <c r="X28" s="28">
        <v>43.9</v>
      </c>
      <c r="Y28" s="40">
        <v>40.6</v>
      </c>
    </row>
    <row r="29" spans="2:25" s="4" customFormat="1" ht="15" customHeight="1">
      <c r="B29" s="17" t="s">
        <v>25</v>
      </c>
      <c r="C29" s="26" t="s">
        <v>0</v>
      </c>
      <c r="D29" s="26" t="s">
        <v>0</v>
      </c>
      <c r="E29" s="26" t="s">
        <v>0</v>
      </c>
      <c r="F29" s="26">
        <v>21.4</v>
      </c>
      <c r="G29" s="26">
        <v>23.3</v>
      </c>
      <c r="H29" s="26">
        <v>25.7</v>
      </c>
      <c r="I29" s="26">
        <v>29.5</v>
      </c>
      <c r="J29" s="26">
        <v>9.6</v>
      </c>
      <c r="K29" s="26">
        <v>7.8</v>
      </c>
      <c r="L29" s="26">
        <v>6.8</v>
      </c>
      <c r="M29" s="26">
        <v>10.2</v>
      </c>
      <c r="N29" s="26">
        <v>15.6</v>
      </c>
      <c r="O29" s="26">
        <v>21</v>
      </c>
      <c r="P29" s="26">
        <v>22.5</v>
      </c>
      <c r="Q29" s="26">
        <v>25.3</v>
      </c>
      <c r="R29" s="26">
        <v>31</v>
      </c>
      <c r="S29" s="26">
        <v>43.8</v>
      </c>
      <c r="T29" s="27">
        <v>57</v>
      </c>
      <c r="U29" s="27">
        <v>78.3</v>
      </c>
      <c r="V29" s="28">
        <v>100.7</v>
      </c>
      <c r="W29" s="28">
        <v>83.4</v>
      </c>
      <c r="X29" s="28">
        <v>97.6</v>
      </c>
      <c r="Y29" s="40">
        <v>71.2</v>
      </c>
    </row>
    <row r="30" spans="2:25" s="4" customFormat="1" ht="15" customHeight="1">
      <c r="B30" s="17" t="s">
        <v>26</v>
      </c>
      <c r="C30" s="26">
        <v>188.6</v>
      </c>
      <c r="D30" s="26">
        <v>225.3</v>
      </c>
      <c r="E30" s="26">
        <v>197.6</v>
      </c>
      <c r="F30" s="26">
        <v>193.5</v>
      </c>
      <c r="G30" s="26">
        <v>102</v>
      </c>
      <c r="H30" s="26">
        <v>94.9</v>
      </c>
      <c r="I30" s="26">
        <v>89.3</v>
      </c>
      <c r="J30" s="26">
        <v>87.5</v>
      </c>
      <c r="K30" s="26">
        <v>62.5</v>
      </c>
      <c r="L30" s="26">
        <v>47.4</v>
      </c>
      <c r="M30" s="26">
        <v>67.4</v>
      </c>
      <c r="N30" s="26">
        <v>62.4</v>
      </c>
      <c r="O30" s="26">
        <v>58.7</v>
      </c>
      <c r="P30" s="26">
        <v>62.6</v>
      </c>
      <c r="Q30" s="26">
        <v>76.8</v>
      </c>
      <c r="R30" s="26">
        <v>92.7</v>
      </c>
      <c r="S30" s="26">
        <v>148</v>
      </c>
      <c r="T30" s="27">
        <v>201.3</v>
      </c>
      <c r="U30" s="27">
        <v>260.5</v>
      </c>
      <c r="V30" s="28">
        <v>118.2</v>
      </c>
      <c r="W30" s="28">
        <v>171.8</v>
      </c>
      <c r="X30" s="28">
        <v>219.6</v>
      </c>
      <c r="Y30" s="40">
        <v>230.2</v>
      </c>
    </row>
    <row r="31" spans="2:25" s="4" customFormat="1" ht="15" customHeight="1">
      <c r="B31" s="17" t="s">
        <v>27</v>
      </c>
      <c r="C31" s="26" t="s">
        <v>0</v>
      </c>
      <c r="D31" s="26" t="s">
        <v>0</v>
      </c>
      <c r="E31" s="26" t="s">
        <v>0</v>
      </c>
      <c r="F31" s="26">
        <v>17.5</v>
      </c>
      <c r="G31" s="26">
        <v>19.1</v>
      </c>
      <c r="H31" s="26">
        <v>35</v>
      </c>
      <c r="I31" s="26">
        <v>30.9</v>
      </c>
      <c r="J31" s="26">
        <v>17.5</v>
      </c>
      <c r="K31" s="26">
        <v>22.8</v>
      </c>
      <c r="L31" s="26">
        <v>27.4</v>
      </c>
      <c r="M31" s="26">
        <v>19.4</v>
      </c>
      <c r="N31" s="26">
        <v>28.1</v>
      </c>
      <c r="O31" s="26">
        <v>23.5</v>
      </c>
      <c r="P31" s="26">
        <v>24.3</v>
      </c>
      <c r="Q31" s="26">
        <v>31</v>
      </c>
      <c r="R31" s="26">
        <v>37.4</v>
      </c>
      <c r="S31" s="26">
        <v>49.8</v>
      </c>
      <c r="T31" s="27">
        <v>58.300000000000004</v>
      </c>
      <c r="U31" s="27">
        <v>72.6</v>
      </c>
      <c r="V31" s="28">
        <v>57.2</v>
      </c>
      <c r="W31" s="28">
        <v>51.6</v>
      </c>
      <c r="X31" s="28">
        <v>71.4</v>
      </c>
      <c r="Y31" s="40">
        <v>56</v>
      </c>
    </row>
    <row r="32" spans="2:25" s="4" customFormat="1" ht="15" customHeight="1">
      <c r="B32" s="17" t="s">
        <v>28</v>
      </c>
      <c r="C32" s="26" t="s">
        <v>0</v>
      </c>
      <c r="D32" s="26" t="s">
        <v>0</v>
      </c>
      <c r="E32" s="26" t="s">
        <v>0</v>
      </c>
      <c r="F32" s="26" t="s">
        <v>0</v>
      </c>
      <c r="G32" s="26" t="s">
        <v>0</v>
      </c>
      <c r="H32" s="26" t="s">
        <v>0</v>
      </c>
      <c r="I32" s="26" t="s">
        <v>0</v>
      </c>
      <c r="J32" s="26" t="s">
        <v>0</v>
      </c>
      <c r="K32" s="26" t="s">
        <v>0</v>
      </c>
      <c r="L32" s="26" t="s">
        <v>0</v>
      </c>
      <c r="M32" s="26" t="s">
        <v>0</v>
      </c>
      <c r="N32" s="26" t="s">
        <v>0</v>
      </c>
      <c r="O32" s="26" t="s">
        <v>0</v>
      </c>
      <c r="P32" s="26" t="s">
        <v>0</v>
      </c>
      <c r="Q32" s="26" t="s">
        <v>0</v>
      </c>
      <c r="R32" s="26" t="s">
        <v>0</v>
      </c>
      <c r="S32" s="26" t="s">
        <v>0</v>
      </c>
      <c r="T32" s="26" t="s">
        <v>0</v>
      </c>
      <c r="U32" s="26" t="s">
        <v>0</v>
      </c>
      <c r="V32" s="26" t="s">
        <v>0</v>
      </c>
      <c r="W32" s="26" t="s">
        <v>1</v>
      </c>
      <c r="X32" s="26" t="s">
        <v>87</v>
      </c>
      <c r="Y32" s="40" t="s">
        <v>87</v>
      </c>
    </row>
    <row r="33" spans="2:25" s="4" customFormat="1" ht="15" customHeight="1">
      <c r="B33" s="17" t="s">
        <v>29</v>
      </c>
      <c r="C33" s="26" t="s">
        <v>0</v>
      </c>
      <c r="D33" s="26" t="s">
        <v>0</v>
      </c>
      <c r="E33" s="26" t="s">
        <v>0</v>
      </c>
      <c r="F33" s="26" t="s">
        <v>0</v>
      </c>
      <c r="G33" s="26" t="s">
        <v>0</v>
      </c>
      <c r="H33" s="26">
        <v>2.8</v>
      </c>
      <c r="I33" s="26">
        <v>2.6</v>
      </c>
      <c r="J33" s="26">
        <v>3.1</v>
      </c>
      <c r="K33" s="26">
        <v>1.8</v>
      </c>
      <c r="L33" s="26">
        <v>1.5</v>
      </c>
      <c r="M33" s="26">
        <v>1.9</v>
      </c>
      <c r="N33" s="26">
        <v>1</v>
      </c>
      <c r="O33" s="26">
        <v>0.9</v>
      </c>
      <c r="P33" s="26">
        <v>1.3</v>
      </c>
      <c r="Q33" s="26">
        <v>1.8</v>
      </c>
      <c r="R33" s="26">
        <v>2.8</v>
      </c>
      <c r="S33" s="26">
        <v>2.7</v>
      </c>
      <c r="T33" s="27">
        <v>3</v>
      </c>
      <c r="U33" s="27">
        <v>3</v>
      </c>
      <c r="V33" s="28">
        <v>3.2</v>
      </c>
      <c r="W33" s="28">
        <v>3.1</v>
      </c>
      <c r="X33" s="28">
        <v>3.8</v>
      </c>
      <c r="Y33" s="40">
        <v>2.3</v>
      </c>
    </row>
    <row r="34" spans="2:25" s="4" customFormat="1" ht="15" customHeight="1">
      <c r="B34" s="17" t="s">
        <v>30</v>
      </c>
      <c r="C34" s="26" t="s">
        <v>0</v>
      </c>
      <c r="D34" s="26" t="s">
        <v>0</v>
      </c>
      <c r="E34" s="26" t="s">
        <v>0</v>
      </c>
      <c r="F34" s="26" t="s">
        <v>0</v>
      </c>
      <c r="G34" s="26" t="s">
        <v>0</v>
      </c>
      <c r="H34" s="26" t="s">
        <v>0</v>
      </c>
      <c r="I34" s="26" t="s">
        <v>0</v>
      </c>
      <c r="J34" s="26" t="s">
        <v>0</v>
      </c>
      <c r="K34" s="26" t="s">
        <v>0</v>
      </c>
      <c r="L34" s="26" t="s">
        <v>0</v>
      </c>
      <c r="M34" s="26" t="s">
        <v>0</v>
      </c>
      <c r="N34" s="26" t="s">
        <v>0</v>
      </c>
      <c r="O34" s="26" t="s">
        <v>0</v>
      </c>
      <c r="P34" s="26" t="s">
        <v>0</v>
      </c>
      <c r="Q34" s="26" t="s">
        <v>0</v>
      </c>
      <c r="R34" s="26" t="s">
        <v>0</v>
      </c>
      <c r="S34" s="26" t="s">
        <v>1</v>
      </c>
      <c r="T34" s="27" t="s">
        <v>1</v>
      </c>
      <c r="U34" s="27" t="s">
        <v>1</v>
      </c>
      <c r="V34" s="28">
        <v>0.8</v>
      </c>
      <c r="W34" s="28">
        <v>2.6</v>
      </c>
      <c r="X34" s="28">
        <v>2.8</v>
      </c>
      <c r="Y34" s="40">
        <v>0.7</v>
      </c>
    </row>
    <row r="35" spans="2:25" s="4" customFormat="1" ht="15" customHeight="1">
      <c r="B35" s="17" t="s">
        <v>31</v>
      </c>
      <c r="C35" s="26">
        <v>114.3</v>
      </c>
      <c r="D35" s="26">
        <v>113.2</v>
      </c>
      <c r="E35" s="26">
        <v>117.1</v>
      </c>
      <c r="F35" s="26">
        <v>158.7</v>
      </c>
      <c r="G35" s="26">
        <v>113.9</v>
      </c>
      <c r="H35" s="26">
        <v>106.1</v>
      </c>
      <c r="I35" s="26">
        <v>95.6</v>
      </c>
      <c r="J35" s="26">
        <v>24.3</v>
      </c>
      <c r="K35" s="26">
        <v>13</v>
      </c>
      <c r="L35" s="26">
        <v>18.5</v>
      </c>
      <c r="M35" s="26">
        <v>30</v>
      </c>
      <c r="N35" s="26">
        <v>21.2</v>
      </c>
      <c r="O35" s="26">
        <v>21.5</v>
      </c>
      <c r="P35" s="26">
        <v>23.1</v>
      </c>
      <c r="Q35" s="26">
        <v>28.2</v>
      </c>
      <c r="R35" s="26">
        <v>23.2</v>
      </c>
      <c r="S35" s="26">
        <v>35.8</v>
      </c>
      <c r="T35" s="27">
        <v>51.6</v>
      </c>
      <c r="U35" s="27">
        <v>41.2</v>
      </c>
      <c r="V35" s="28">
        <v>47.6</v>
      </c>
      <c r="W35" s="28">
        <v>43</v>
      </c>
      <c r="X35" s="28">
        <v>43.3</v>
      </c>
      <c r="Y35" s="40">
        <v>22.5</v>
      </c>
    </row>
    <row r="36" spans="2:25" s="4" customFormat="1" ht="15" customHeight="1">
      <c r="B36" s="16" t="s">
        <v>32</v>
      </c>
      <c r="C36" s="23">
        <f>C37+C38+C39+C40+C41</f>
        <v>1061.3</v>
      </c>
      <c r="D36" s="23">
        <f aca="true" t="shared" si="2" ref="D36:V36">D37+D38+D39+D40+D41</f>
        <v>1150.3000000000002</v>
      </c>
      <c r="E36" s="23">
        <f t="shared" si="2"/>
        <v>1034.5</v>
      </c>
      <c r="F36" s="23">
        <f t="shared" si="2"/>
        <v>1078</v>
      </c>
      <c r="G36" s="23">
        <f t="shared" si="2"/>
        <v>1135.6</v>
      </c>
      <c r="H36" s="23">
        <f t="shared" si="2"/>
        <v>1159.7</v>
      </c>
      <c r="I36" s="23">
        <f t="shared" si="2"/>
        <v>960.3</v>
      </c>
      <c r="J36" s="23">
        <f t="shared" si="2"/>
        <v>212.50000000000003</v>
      </c>
      <c r="K36" s="23">
        <f t="shared" si="2"/>
        <v>168.9</v>
      </c>
      <c r="L36" s="23">
        <f t="shared" si="2"/>
        <v>167.1</v>
      </c>
      <c r="M36" s="23">
        <f t="shared" si="2"/>
        <v>198.1</v>
      </c>
      <c r="N36" s="23">
        <f t="shared" si="2"/>
        <v>183.2</v>
      </c>
      <c r="O36" s="23">
        <f t="shared" si="2"/>
        <v>181.10000000000002</v>
      </c>
      <c r="P36" s="23">
        <f t="shared" si="2"/>
        <v>181.3</v>
      </c>
      <c r="Q36" s="23">
        <f t="shared" si="2"/>
        <v>194.60000000000002</v>
      </c>
      <c r="R36" s="23">
        <f t="shared" si="2"/>
        <v>252.6</v>
      </c>
      <c r="S36" s="23">
        <f t="shared" si="2"/>
        <v>294.6</v>
      </c>
      <c r="T36" s="23">
        <f t="shared" si="2"/>
        <v>328.29999999999995</v>
      </c>
      <c r="U36" s="23">
        <f t="shared" si="2"/>
        <v>330.1</v>
      </c>
      <c r="V36" s="23">
        <f t="shared" si="2"/>
        <v>349.8</v>
      </c>
      <c r="W36" s="23">
        <v>380</v>
      </c>
      <c r="X36" s="23">
        <v>277.6</v>
      </c>
      <c r="Y36" s="39">
        <v>214.8</v>
      </c>
    </row>
    <row r="37" spans="2:25" s="4" customFormat="1" ht="15" customHeight="1">
      <c r="B37" s="17" t="s">
        <v>33</v>
      </c>
      <c r="C37" s="26">
        <v>136.2</v>
      </c>
      <c r="D37" s="26">
        <v>133.7</v>
      </c>
      <c r="E37" s="26">
        <v>107.5</v>
      </c>
      <c r="F37" s="26">
        <v>113.1</v>
      </c>
      <c r="G37" s="26">
        <v>135.9</v>
      </c>
      <c r="H37" s="26">
        <v>147.3</v>
      </c>
      <c r="I37" s="26">
        <v>142.8</v>
      </c>
      <c r="J37" s="26">
        <v>20.4</v>
      </c>
      <c r="K37" s="26">
        <v>17.4</v>
      </c>
      <c r="L37" s="26">
        <v>22.8</v>
      </c>
      <c r="M37" s="26">
        <v>22.1</v>
      </c>
      <c r="N37" s="26">
        <v>24.2</v>
      </c>
      <c r="O37" s="26">
        <v>25.6</v>
      </c>
      <c r="P37" s="26">
        <v>25.3</v>
      </c>
      <c r="Q37" s="26">
        <v>31.5</v>
      </c>
      <c r="R37" s="26">
        <v>60.8</v>
      </c>
      <c r="S37" s="26">
        <v>67.29999999999998</v>
      </c>
      <c r="T37" s="27">
        <v>75.2</v>
      </c>
      <c r="U37" s="27">
        <v>73.1</v>
      </c>
      <c r="V37" s="28">
        <v>66.4</v>
      </c>
      <c r="W37" s="28">
        <v>71.2</v>
      </c>
      <c r="X37" s="28">
        <v>47.7</v>
      </c>
      <c r="Y37" s="40">
        <v>36.8</v>
      </c>
    </row>
    <row r="38" spans="2:25" s="4" customFormat="1" ht="15" customHeight="1">
      <c r="B38" s="17" t="s">
        <v>34</v>
      </c>
      <c r="C38" s="26">
        <v>57.9</v>
      </c>
      <c r="D38" s="26">
        <v>67.3</v>
      </c>
      <c r="E38" s="26">
        <v>122.8</v>
      </c>
      <c r="F38" s="26">
        <v>129.2</v>
      </c>
      <c r="G38" s="26">
        <v>83.5</v>
      </c>
      <c r="H38" s="26">
        <v>89.2</v>
      </c>
      <c r="I38" s="26">
        <v>79.4</v>
      </c>
      <c r="J38" s="26">
        <v>38.5</v>
      </c>
      <c r="K38" s="26">
        <v>20.6</v>
      </c>
      <c r="L38" s="26">
        <v>15</v>
      </c>
      <c r="M38" s="26">
        <v>15.2</v>
      </c>
      <c r="N38" s="26">
        <v>21.5</v>
      </c>
      <c r="O38" s="26">
        <v>20</v>
      </c>
      <c r="P38" s="26">
        <v>20.4</v>
      </c>
      <c r="Q38" s="26">
        <v>19.9</v>
      </c>
      <c r="R38" s="26">
        <v>16.7</v>
      </c>
      <c r="S38" s="26">
        <v>27.4</v>
      </c>
      <c r="T38" s="27">
        <v>33.5</v>
      </c>
      <c r="U38" s="27">
        <v>49.3</v>
      </c>
      <c r="V38" s="28">
        <v>48.8</v>
      </c>
      <c r="W38" s="28">
        <v>56.5</v>
      </c>
      <c r="X38" s="28">
        <v>48.2</v>
      </c>
      <c r="Y38" s="40">
        <v>36.7</v>
      </c>
    </row>
    <row r="39" spans="2:25" s="4" customFormat="1" ht="15" customHeight="1">
      <c r="B39" s="17" t="s">
        <v>35</v>
      </c>
      <c r="C39" s="26">
        <v>120.9</v>
      </c>
      <c r="D39" s="26">
        <v>127.2</v>
      </c>
      <c r="E39" s="26">
        <v>175.6</v>
      </c>
      <c r="F39" s="26">
        <v>184.8</v>
      </c>
      <c r="G39" s="26">
        <v>200</v>
      </c>
      <c r="H39" s="26">
        <v>196.9</v>
      </c>
      <c r="I39" s="26">
        <v>144.8</v>
      </c>
      <c r="J39" s="26">
        <v>65.9</v>
      </c>
      <c r="K39" s="26">
        <v>50.3</v>
      </c>
      <c r="L39" s="26">
        <v>32.3</v>
      </c>
      <c r="M39" s="26">
        <v>36.3</v>
      </c>
      <c r="N39" s="26">
        <v>27.2</v>
      </c>
      <c r="O39" s="26">
        <v>24.8</v>
      </c>
      <c r="P39" s="26">
        <v>24.3</v>
      </c>
      <c r="Q39" s="26">
        <v>24.1</v>
      </c>
      <c r="R39" s="26">
        <v>22.9</v>
      </c>
      <c r="S39" s="26">
        <v>21.099999999999998</v>
      </c>
      <c r="T39" s="27">
        <v>17</v>
      </c>
      <c r="U39" s="27">
        <v>19.3</v>
      </c>
      <c r="V39" s="28">
        <v>72.6</v>
      </c>
      <c r="W39" s="28">
        <v>95.4</v>
      </c>
      <c r="X39" s="28">
        <v>33.1</v>
      </c>
      <c r="Y39" s="40">
        <v>14.4</v>
      </c>
    </row>
    <row r="40" spans="2:25" s="4" customFormat="1" ht="15" customHeight="1">
      <c r="B40" s="17" t="s">
        <v>36</v>
      </c>
      <c r="C40" s="26">
        <v>491.7</v>
      </c>
      <c r="D40" s="26">
        <v>599.7</v>
      </c>
      <c r="E40" s="26">
        <v>381.1</v>
      </c>
      <c r="F40" s="26">
        <v>401.1</v>
      </c>
      <c r="G40" s="26">
        <v>473.2</v>
      </c>
      <c r="H40" s="26">
        <v>440.6</v>
      </c>
      <c r="I40" s="26">
        <v>364.3</v>
      </c>
      <c r="J40" s="26">
        <v>37.3</v>
      </c>
      <c r="K40" s="26">
        <v>38.7</v>
      </c>
      <c r="L40" s="26">
        <v>46.7</v>
      </c>
      <c r="M40" s="26">
        <v>58.1</v>
      </c>
      <c r="N40" s="26">
        <v>47.8</v>
      </c>
      <c r="O40" s="26">
        <v>47.9</v>
      </c>
      <c r="P40" s="26">
        <v>48.2</v>
      </c>
      <c r="Q40" s="26">
        <v>47.2</v>
      </c>
      <c r="R40" s="26">
        <v>57.3</v>
      </c>
      <c r="S40" s="26">
        <v>52</v>
      </c>
      <c r="T40" s="27">
        <v>55</v>
      </c>
      <c r="U40" s="27">
        <v>50.6</v>
      </c>
      <c r="V40" s="28">
        <v>49.3</v>
      </c>
      <c r="W40" s="28">
        <v>49.3</v>
      </c>
      <c r="X40" s="28">
        <v>51.1</v>
      </c>
      <c r="Y40" s="40">
        <v>47.2</v>
      </c>
    </row>
    <row r="41" spans="2:25" s="4" customFormat="1" ht="15" customHeight="1">
      <c r="B41" s="17" t="s">
        <v>37</v>
      </c>
      <c r="C41" s="26">
        <v>254.6</v>
      </c>
      <c r="D41" s="26">
        <v>222.4</v>
      </c>
      <c r="E41" s="26">
        <v>247.5</v>
      </c>
      <c r="F41" s="26">
        <v>249.8</v>
      </c>
      <c r="G41" s="26">
        <v>243</v>
      </c>
      <c r="H41" s="26">
        <v>285.7</v>
      </c>
      <c r="I41" s="26">
        <v>229</v>
      </c>
      <c r="J41" s="26">
        <v>50.4</v>
      </c>
      <c r="K41" s="26">
        <v>41.9</v>
      </c>
      <c r="L41" s="26">
        <v>50.3</v>
      </c>
      <c r="M41" s="26">
        <v>66.4</v>
      </c>
      <c r="N41" s="26">
        <v>62.5</v>
      </c>
      <c r="O41" s="26">
        <v>62.8</v>
      </c>
      <c r="P41" s="26">
        <v>63.1</v>
      </c>
      <c r="Q41" s="26">
        <v>71.9</v>
      </c>
      <c r="R41" s="26">
        <v>94.9</v>
      </c>
      <c r="S41" s="26">
        <v>126.80000000000001</v>
      </c>
      <c r="T41" s="27">
        <v>147.6</v>
      </c>
      <c r="U41" s="27">
        <v>137.8</v>
      </c>
      <c r="V41" s="28">
        <v>112.7</v>
      </c>
      <c r="W41" s="28">
        <v>107.6</v>
      </c>
      <c r="X41" s="28">
        <v>97.5</v>
      </c>
      <c r="Y41" s="40">
        <v>79.7</v>
      </c>
    </row>
    <row r="42" spans="2:25" s="4" customFormat="1" ht="15" customHeight="1">
      <c r="B42" s="16" t="s">
        <v>38</v>
      </c>
      <c r="C42" s="23">
        <v>890.9</v>
      </c>
      <c r="D42" s="23">
        <v>829.1</v>
      </c>
      <c r="E42" s="23">
        <v>787</v>
      </c>
      <c r="F42" s="23">
        <v>774.203364753973</v>
      </c>
      <c r="G42" s="23">
        <v>682.6</v>
      </c>
      <c r="H42" s="23">
        <v>721.5</v>
      </c>
      <c r="I42" s="23">
        <v>545.6</v>
      </c>
      <c r="J42" s="23">
        <v>236</v>
      </c>
      <c r="K42" s="23">
        <v>190</v>
      </c>
      <c r="L42" s="23">
        <v>219.5</v>
      </c>
      <c r="M42" s="23">
        <v>204</v>
      </c>
      <c r="N42" s="23">
        <v>201.4</v>
      </c>
      <c r="O42" s="23">
        <v>181.5</v>
      </c>
      <c r="P42" s="23">
        <v>193.5</v>
      </c>
      <c r="Q42" s="23">
        <v>202.30599999999998</v>
      </c>
      <c r="R42" s="23">
        <v>226</v>
      </c>
      <c r="S42" s="23">
        <v>261.3</v>
      </c>
      <c r="T42" s="24">
        <v>277.5</v>
      </c>
      <c r="U42" s="24">
        <v>270.2</v>
      </c>
      <c r="V42" s="25">
        <v>287.5</v>
      </c>
      <c r="W42" s="25">
        <v>301</v>
      </c>
      <c r="X42" s="25">
        <v>255.6</v>
      </c>
      <c r="Y42" s="39">
        <v>212.2</v>
      </c>
    </row>
    <row r="43" spans="2:25" s="4" customFormat="1" ht="15" customHeight="1">
      <c r="B43" s="17" t="s">
        <v>39</v>
      </c>
      <c r="C43" s="26">
        <v>333.9</v>
      </c>
      <c r="D43" s="26">
        <v>299.1</v>
      </c>
      <c r="E43" s="26">
        <v>245.8</v>
      </c>
      <c r="F43" s="26">
        <v>258.7</v>
      </c>
      <c r="G43" s="26">
        <v>216.3</v>
      </c>
      <c r="H43" s="26">
        <v>247.7</v>
      </c>
      <c r="I43" s="26">
        <v>150.4</v>
      </c>
      <c r="J43" s="26">
        <v>51.3</v>
      </c>
      <c r="K43" s="26">
        <v>45.6</v>
      </c>
      <c r="L43" s="26">
        <v>66.3</v>
      </c>
      <c r="M43" s="26">
        <v>69.7</v>
      </c>
      <c r="N43" s="26">
        <v>75.3</v>
      </c>
      <c r="O43" s="26">
        <v>66.9</v>
      </c>
      <c r="P43" s="26">
        <v>72.1</v>
      </c>
      <c r="Q43" s="26">
        <v>69.1</v>
      </c>
      <c r="R43" s="28">
        <v>85.7</v>
      </c>
      <c r="S43" s="28">
        <v>115.9</v>
      </c>
      <c r="T43" s="29">
        <v>118.9</v>
      </c>
      <c r="U43" s="29">
        <v>124.9</v>
      </c>
      <c r="V43" s="28">
        <v>128.4</v>
      </c>
      <c r="W43" s="28">
        <v>140.7</v>
      </c>
      <c r="X43" s="28">
        <v>149.5</v>
      </c>
      <c r="Y43" s="41">
        <v>134.8</v>
      </c>
    </row>
    <row r="44" spans="2:25" s="4" customFormat="1" ht="15" customHeight="1">
      <c r="B44" s="17" t="s">
        <v>40</v>
      </c>
      <c r="C44" s="26">
        <v>186</v>
      </c>
      <c r="D44" s="26">
        <v>175.2</v>
      </c>
      <c r="E44" s="26">
        <v>230.6</v>
      </c>
      <c r="F44" s="26">
        <v>246.8</v>
      </c>
      <c r="G44" s="26">
        <v>209.9</v>
      </c>
      <c r="H44" s="26">
        <v>238.7</v>
      </c>
      <c r="I44" s="26">
        <v>196.7</v>
      </c>
      <c r="J44" s="26">
        <v>98.4</v>
      </c>
      <c r="K44" s="26">
        <v>71.3</v>
      </c>
      <c r="L44" s="26">
        <v>64.4</v>
      </c>
      <c r="M44" s="26">
        <v>46.7</v>
      </c>
      <c r="N44" s="26">
        <v>35.6</v>
      </c>
      <c r="O44" s="26">
        <v>39.3</v>
      </c>
      <c r="P44" s="26">
        <v>41.3</v>
      </c>
      <c r="Q44" s="26">
        <v>44.006</v>
      </c>
      <c r="R44" s="28">
        <v>49.3</v>
      </c>
      <c r="S44" s="28">
        <v>54.6</v>
      </c>
      <c r="T44" s="29">
        <v>60.7</v>
      </c>
      <c r="U44" s="29">
        <v>52.6</v>
      </c>
      <c r="V44" s="28">
        <v>46.9</v>
      </c>
      <c r="W44" s="28">
        <v>62.2</v>
      </c>
      <c r="X44" s="28">
        <v>31.7</v>
      </c>
      <c r="Y44" s="41">
        <v>16</v>
      </c>
    </row>
    <row r="45" spans="2:25" s="4" customFormat="1" ht="15" customHeight="1">
      <c r="B45" s="17" t="s">
        <v>41</v>
      </c>
      <c r="C45" s="26">
        <v>236.6</v>
      </c>
      <c r="D45" s="26">
        <v>238.9</v>
      </c>
      <c r="E45" s="26">
        <v>165</v>
      </c>
      <c r="F45" s="26">
        <v>113.8</v>
      </c>
      <c r="G45" s="26">
        <v>109.3</v>
      </c>
      <c r="H45" s="26">
        <v>108</v>
      </c>
      <c r="I45" s="26">
        <v>105.1</v>
      </c>
      <c r="J45" s="26">
        <v>46.7</v>
      </c>
      <c r="K45" s="26">
        <v>35.4</v>
      </c>
      <c r="L45" s="26">
        <v>47.2</v>
      </c>
      <c r="M45" s="26">
        <v>44.5</v>
      </c>
      <c r="N45" s="26">
        <v>43.6</v>
      </c>
      <c r="O45" s="26">
        <v>29.6</v>
      </c>
      <c r="P45" s="26">
        <v>31.2</v>
      </c>
      <c r="Q45" s="26">
        <v>30.5</v>
      </c>
      <c r="R45" s="28">
        <v>31.9</v>
      </c>
      <c r="S45" s="28">
        <v>32.099999999999994</v>
      </c>
      <c r="T45" s="29">
        <v>37.699999999999996</v>
      </c>
      <c r="U45" s="29">
        <v>36</v>
      </c>
      <c r="V45" s="28">
        <v>50</v>
      </c>
      <c r="W45" s="28">
        <v>30.9</v>
      </c>
      <c r="X45" s="28">
        <v>20.7</v>
      </c>
      <c r="Y45" s="41">
        <v>15.7</v>
      </c>
    </row>
    <row r="46" spans="2:25" s="4" customFormat="1" ht="15" customHeight="1">
      <c r="B46" s="17" t="s">
        <v>42</v>
      </c>
      <c r="C46" s="26">
        <v>17.8</v>
      </c>
      <c r="D46" s="26">
        <v>17.9</v>
      </c>
      <c r="E46" s="26">
        <v>41.8</v>
      </c>
      <c r="F46" s="26">
        <v>44</v>
      </c>
      <c r="G46" s="26">
        <v>38.3</v>
      </c>
      <c r="H46" s="26">
        <v>24.2</v>
      </c>
      <c r="I46" s="26">
        <v>23.1</v>
      </c>
      <c r="J46" s="26">
        <v>21.6</v>
      </c>
      <c r="K46" s="26">
        <v>18.2</v>
      </c>
      <c r="L46" s="26">
        <v>16.3</v>
      </c>
      <c r="M46" s="26">
        <v>13</v>
      </c>
      <c r="N46" s="26">
        <v>16</v>
      </c>
      <c r="O46" s="26">
        <v>15.9</v>
      </c>
      <c r="P46" s="26">
        <v>16.8</v>
      </c>
      <c r="Q46" s="26">
        <v>24.5</v>
      </c>
      <c r="R46" s="28">
        <v>30.2</v>
      </c>
      <c r="S46" s="28">
        <v>29.699999999999996</v>
      </c>
      <c r="T46" s="29">
        <v>30.799999999999997</v>
      </c>
      <c r="U46" s="29">
        <v>28.2</v>
      </c>
      <c r="V46" s="28">
        <v>36.2</v>
      </c>
      <c r="W46" s="28">
        <v>34.3</v>
      </c>
      <c r="X46" s="28">
        <v>29.8</v>
      </c>
      <c r="Y46" s="41">
        <v>26.3</v>
      </c>
    </row>
    <row r="47" spans="2:25" s="4" customFormat="1" ht="15" customHeight="1">
      <c r="B47" s="17" t="s">
        <v>43</v>
      </c>
      <c r="C47" s="26">
        <v>116.6</v>
      </c>
      <c r="D47" s="26">
        <v>98</v>
      </c>
      <c r="E47" s="26">
        <v>103.8</v>
      </c>
      <c r="F47" s="26">
        <v>110.9</v>
      </c>
      <c r="G47" s="26">
        <v>108.8</v>
      </c>
      <c r="H47" s="26">
        <v>102.9</v>
      </c>
      <c r="I47" s="26">
        <v>70.3</v>
      </c>
      <c r="J47" s="26">
        <v>18</v>
      </c>
      <c r="K47" s="26">
        <v>19.5</v>
      </c>
      <c r="L47" s="26">
        <v>25.3</v>
      </c>
      <c r="M47" s="26">
        <v>30.1</v>
      </c>
      <c r="N47" s="26">
        <v>30.9</v>
      </c>
      <c r="O47" s="26">
        <v>29.8</v>
      </c>
      <c r="P47" s="26">
        <v>32.1</v>
      </c>
      <c r="Q47" s="26">
        <v>34.2</v>
      </c>
      <c r="R47" s="28">
        <v>28.9</v>
      </c>
      <c r="S47" s="28">
        <v>29</v>
      </c>
      <c r="T47" s="29">
        <v>29.4</v>
      </c>
      <c r="U47" s="29">
        <v>28.5</v>
      </c>
      <c r="V47" s="28">
        <v>26</v>
      </c>
      <c r="W47" s="28">
        <v>32.9</v>
      </c>
      <c r="X47" s="28">
        <v>23.9</v>
      </c>
      <c r="Y47" s="41">
        <v>19.4</v>
      </c>
    </row>
    <row r="48" spans="2:25" s="4" customFormat="1" ht="15" customHeight="1">
      <c r="B48" s="16" t="s">
        <v>44</v>
      </c>
      <c r="C48" s="23">
        <v>1065</v>
      </c>
      <c r="D48" s="23">
        <v>950.1</v>
      </c>
      <c r="E48" s="23">
        <v>1103.7</v>
      </c>
      <c r="F48" s="23">
        <v>1151.24128306031</v>
      </c>
      <c r="G48" s="23">
        <v>1169.1</v>
      </c>
      <c r="H48" s="23">
        <v>1321.8</v>
      </c>
      <c r="I48" s="23">
        <v>1044</v>
      </c>
      <c r="J48" s="23">
        <v>316.2</v>
      </c>
      <c r="K48" s="23">
        <v>302.1</v>
      </c>
      <c r="L48" s="23">
        <v>360.4</v>
      </c>
      <c r="M48" s="23">
        <v>430</v>
      </c>
      <c r="N48" s="23">
        <v>315</v>
      </c>
      <c r="O48" s="23">
        <v>340.9</v>
      </c>
      <c r="P48" s="23">
        <v>354.5</v>
      </c>
      <c r="Q48" s="23">
        <v>346.8960000000001</v>
      </c>
      <c r="R48" s="23">
        <v>383.4</v>
      </c>
      <c r="S48" s="23">
        <v>395.20000000000005</v>
      </c>
      <c r="T48" s="24">
        <v>418.8999999999999</v>
      </c>
      <c r="U48" s="24">
        <v>409.4</v>
      </c>
      <c r="V48" s="25">
        <v>491.7</v>
      </c>
      <c r="W48" s="25">
        <v>474.4</v>
      </c>
      <c r="X48" s="25">
        <v>376.4</v>
      </c>
      <c r="Y48" s="39">
        <v>289.4</v>
      </c>
    </row>
    <row r="49" spans="2:25" s="4" customFormat="1" ht="15" customHeight="1">
      <c r="B49" s="17" t="s">
        <v>45</v>
      </c>
      <c r="C49" s="26">
        <v>199.2</v>
      </c>
      <c r="D49" s="26">
        <v>174</v>
      </c>
      <c r="E49" s="26">
        <v>196.7</v>
      </c>
      <c r="F49" s="26">
        <v>180.5</v>
      </c>
      <c r="G49" s="26">
        <v>163.9</v>
      </c>
      <c r="H49" s="26">
        <v>224</v>
      </c>
      <c r="I49" s="26">
        <v>162.4</v>
      </c>
      <c r="J49" s="26">
        <v>35.1</v>
      </c>
      <c r="K49" s="26">
        <v>35.3</v>
      </c>
      <c r="L49" s="26">
        <v>54.5</v>
      </c>
      <c r="M49" s="26">
        <v>58.9</v>
      </c>
      <c r="N49" s="26">
        <v>40.9</v>
      </c>
      <c r="O49" s="26">
        <v>40.9</v>
      </c>
      <c r="P49" s="26">
        <v>42.5</v>
      </c>
      <c r="Q49" s="26">
        <v>38.2</v>
      </c>
      <c r="R49" s="26">
        <v>33</v>
      </c>
      <c r="S49" s="26">
        <v>34.5</v>
      </c>
      <c r="T49" s="27">
        <v>38.800000000000004</v>
      </c>
      <c r="U49" s="27">
        <v>36.1</v>
      </c>
      <c r="V49" s="28">
        <v>55.4</v>
      </c>
      <c r="W49" s="28">
        <v>110.6</v>
      </c>
      <c r="X49" s="28">
        <v>59.6</v>
      </c>
      <c r="Y49" s="40">
        <v>70.4</v>
      </c>
    </row>
    <row r="50" spans="2:25" s="4" customFormat="1" ht="15" customHeight="1">
      <c r="B50" s="17" t="s">
        <v>46</v>
      </c>
      <c r="C50" s="26">
        <v>91.3</v>
      </c>
      <c r="D50" s="26">
        <v>105.9</v>
      </c>
      <c r="E50" s="26">
        <v>126</v>
      </c>
      <c r="F50" s="26">
        <v>160.5</v>
      </c>
      <c r="G50" s="26">
        <v>174</v>
      </c>
      <c r="H50" s="26">
        <v>262.1</v>
      </c>
      <c r="I50" s="26">
        <v>235.4</v>
      </c>
      <c r="J50" s="26">
        <v>32.4</v>
      </c>
      <c r="K50" s="26">
        <v>27.6</v>
      </c>
      <c r="L50" s="26">
        <v>33.8</v>
      </c>
      <c r="M50" s="26">
        <v>59.8</v>
      </c>
      <c r="N50" s="26">
        <v>31.6</v>
      </c>
      <c r="O50" s="26">
        <v>25</v>
      </c>
      <c r="P50" s="26">
        <v>26.1</v>
      </c>
      <c r="Q50" s="26">
        <v>31.1</v>
      </c>
      <c r="R50" s="26">
        <v>52</v>
      </c>
      <c r="S50" s="26">
        <v>41.89999999999999</v>
      </c>
      <c r="T50" s="27">
        <v>53.6</v>
      </c>
      <c r="U50" s="27">
        <v>50.7</v>
      </c>
      <c r="V50" s="28">
        <v>46.9</v>
      </c>
      <c r="W50" s="28">
        <v>46.2</v>
      </c>
      <c r="X50" s="28">
        <v>29.1</v>
      </c>
      <c r="Y50" s="40">
        <v>23.4</v>
      </c>
    </row>
    <row r="51" spans="2:25" s="4" customFormat="1" ht="15" customHeight="1">
      <c r="B51" s="17" t="s">
        <v>47</v>
      </c>
      <c r="C51" s="26">
        <v>204.7</v>
      </c>
      <c r="D51" s="26">
        <v>196.8</v>
      </c>
      <c r="E51" s="26">
        <v>125.8</v>
      </c>
      <c r="F51" s="26">
        <v>119.2</v>
      </c>
      <c r="G51" s="26">
        <v>129</v>
      </c>
      <c r="H51" s="26">
        <v>130.4</v>
      </c>
      <c r="I51" s="26">
        <v>98</v>
      </c>
      <c r="J51" s="26">
        <v>25.1</v>
      </c>
      <c r="K51" s="26">
        <v>24.2</v>
      </c>
      <c r="L51" s="26">
        <v>24.8</v>
      </c>
      <c r="M51" s="26">
        <v>27.9</v>
      </c>
      <c r="N51" s="26">
        <v>20.3</v>
      </c>
      <c r="O51" s="26">
        <v>20.5</v>
      </c>
      <c r="P51" s="26">
        <v>21.4</v>
      </c>
      <c r="Q51" s="26">
        <v>24.896</v>
      </c>
      <c r="R51" s="26">
        <v>34.5</v>
      </c>
      <c r="S51" s="26">
        <v>41.9</v>
      </c>
      <c r="T51" s="27">
        <v>41.199999999999996</v>
      </c>
      <c r="U51" s="27">
        <v>41</v>
      </c>
      <c r="V51" s="28">
        <v>41</v>
      </c>
      <c r="W51" s="28">
        <v>58.1</v>
      </c>
      <c r="X51" s="28">
        <v>54.4</v>
      </c>
      <c r="Y51" s="40">
        <v>48</v>
      </c>
    </row>
    <row r="52" spans="2:25" s="4" customFormat="1" ht="15" customHeight="1">
      <c r="B52" s="17" t="s">
        <v>48</v>
      </c>
      <c r="C52" s="26">
        <v>224.2</v>
      </c>
      <c r="D52" s="26">
        <v>233.8</v>
      </c>
      <c r="E52" s="26">
        <v>306.8</v>
      </c>
      <c r="F52" s="26">
        <v>322.9</v>
      </c>
      <c r="G52" s="26">
        <v>426</v>
      </c>
      <c r="H52" s="26">
        <v>448.9</v>
      </c>
      <c r="I52" s="26">
        <v>337.9</v>
      </c>
      <c r="J52" s="26">
        <v>121.7</v>
      </c>
      <c r="K52" s="26">
        <v>106</v>
      </c>
      <c r="L52" s="26">
        <v>130.9</v>
      </c>
      <c r="M52" s="26">
        <v>166.9</v>
      </c>
      <c r="N52" s="26">
        <v>100.1</v>
      </c>
      <c r="O52" s="26">
        <v>128.7</v>
      </c>
      <c r="P52" s="26">
        <v>133.6</v>
      </c>
      <c r="Q52" s="26">
        <v>131.1</v>
      </c>
      <c r="R52" s="26">
        <v>177.8</v>
      </c>
      <c r="S52" s="26">
        <v>178.2</v>
      </c>
      <c r="T52" s="27">
        <v>170.5</v>
      </c>
      <c r="U52" s="27">
        <v>153.3</v>
      </c>
      <c r="V52" s="28">
        <v>159.8</v>
      </c>
      <c r="W52" s="28">
        <v>97.3</v>
      </c>
      <c r="X52" s="28">
        <v>77.6</v>
      </c>
      <c r="Y52" s="40">
        <v>75.2</v>
      </c>
    </row>
    <row r="53" spans="2:25" s="4" customFormat="1" ht="15" customHeight="1">
      <c r="B53" s="17" t="s">
        <v>49</v>
      </c>
      <c r="C53" s="26">
        <v>185.4</v>
      </c>
      <c r="D53" s="26">
        <v>89.2</v>
      </c>
      <c r="E53" s="26">
        <v>241.2</v>
      </c>
      <c r="F53" s="26">
        <v>255.3</v>
      </c>
      <c r="G53" s="26">
        <v>138.6</v>
      </c>
      <c r="H53" s="26">
        <v>132.4</v>
      </c>
      <c r="I53" s="26">
        <v>111.7</v>
      </c>
      <c r="J53" s="26">
        <v>70.6</v>
      </c>
      <c r="K53" s="26">
        <v>71.6</v>
      </c>
      <c r="L53" s="26">
        <v>81.9</v>
      </c>
      <c r="M53" s="26">
        <v>78.3</v>
      </c>
      <c r="N53" s="26">
        <v>87.3</v>
      </c>
      <c r="O53" s="26">
        <v>98.1</v>
      </c>
      <c r="P53" s="26">
        <v>102.3</v>
      </c>
      <c r="Q53" s="26">
        <v>97</v>
      </c>
      <c r="R53" s="26">
        <v>63.4</v>
      </c>
      <c r="S53" s="26">
        <v>61.8</v>
      </c>
      <c r="T53" s="27">
        <v>85.30000000000001</v>
      </c>
      <c r="U53" s="27">
        <v>100.8</v>
      </c>
      <c r="V53" s="28">
        <v>164.4</v>
      </c>
      <c r="W53" s="28">
        <v>125.8</v>
      </c>
      <c r="X53" s="28">
        <v>124.7</v>
      </c>
      <c r="Y53" s="40">
        <v>64.8</v>
      </c>
    </row>
    <row r="54" spans="2:25" s="4" customFormat="1" ht="15" customHeight="1">
      <c r="B54" s="17" t="s">
        <v>50</v>
      </c>
      <c r="C54" s="26">
        <v>160.2</v>
      </c>
      <c r="D54" s="26">
        <v>150.4</v>
      </c>
      <c r="E54" s="26">
        <v>107.2</v>
      </c>
      <c r="F54" s="26">
        <v>112.8</v>
      </c>
      <c r="G54" s="26">
        <v>137.6</v>
      </c>
      <c r="H54" s="26">
        <v>124</v>
      </c>
      <c r="I54" s="26">
        <v>98.6</v>
      </c>
      <c r="J54" s="26">
        <v>31.3</v>
      </c>
      <c r="K54" s="26">
        <v>37.4</v>
      </c>
      <c r="L54" s="26">
        <v>34.5</v>
      </c>
      <c r="M54" s="26">
        <v>38.2</v>
      </c>
      <c r="N54" s="26">
        <v>34.8</v>
      </c>
      <c r="O54" s="26">
        <v>27.7</v>
      </c>
      <c r="P54" s="26">
        <v>28.6</v>
      </c>
      <c r="Q54" s="26">
        <v>24.6</v>
      </c>
      <c r="R54" s="26">
        <v>22.7</v>
      </c>
      <c r="S54" s="26">
        <v>36.9</v>
      </c>
      <c r="T54" s="27">
        <v>29.5</v>
      </c>
      <c r="U54" s="27">
        <v>27.5</v>
      </c>
      <c r="V54" s="28">
        <v>24.2</v>
      </c>
      <c r="W54" s="28">
        <v>36.4</v>
      </c>
      <c r="X54" s="28">
        <v>31</v>
      </c>
      <c r="Y54" s="40">
        <v>7.6</v>
      </c>
    </row>
    <row r="55" spans="2:25" s="4" customFormat="1" ht="15" customHeight="1">
      <c r="B55" s="16" t="s">
        <v>51</v>
      </c>
      <c r="C55" s="23">
        <f>C56+C57+C58+C59+C60+C61+C62</f>
        <v>1071.8</v>
      </c>
      <c r="D55" s="23">
        <f aca="true" t="shared" si="3" ref="D55:V55">D56+D57+D58+D59+D60+D61+D62</f>
        <v>888</v>
      </c>
      <c r="E55" s="23">
        <f t="shared" si="3"/>
        <v>923.9999999999999</v>
      </c>
      <c r="F55" s="23">
        <f t="shared" si="3"/>
        <v>958.3000000000001</v>
      </c>
      <c r="G55" s="23">
        <f t="shared" si="3"/>
        <v>918.9</v>
      </c>
      <c r="H55" s="23">
        <f t="shared" si="3"/>
        <v>1086.1</v>
      </c>
      <c r="I55" s="23">
        <f t="shared" si="3"/>
        <v>857.0000000000001</v>
      </c>
      <c r="J55" s="23">
        <f t="shared" si="3"/>
        <v>397.5</v>
      </c>
      <c r="K55" s="23">
        <f t="shared" si="3"/>
        <v>343.3</v>
      </c>
      <c r="L55" s="23">
        <f t="shared" si="3"/>
        <v>318.9</v>
      </c>
      <c r="M55" s="23">
        <f t="shared" si="3"/>
        <v>331.2</v>
      </c>
      <c r="N55" s="23">
        <f t="shared" si="3"/>
        <v>290.2</v>
      </c>
      <c r="O55" s="23">
        <f t="shared" si="3"/>
        <v>263</v>
      </c>
      <c r="P55" s="23">
        <f t="shared" si="3"/>
        <v>276.40000000000003</v>
      </c>
      <c r="Q55" s="23">
        <f t="shared" si="3"/>
        <v>330.52600000000007</v>
      </c>
      <c r="R55" s="23">
        <f t="shared" si="3"/>
        <v>422.2</v>
      </c>
      <c r="S55" s="23">
        <f t="shared" si="3"/>
        <v>521.1</v>
      </c>
      <c r="T55" s="23">
        <f t="shared" si="3"/>
        <v>478.20000000000005</v>
      </c>
      <c r="U55" s="23">
        <f t="shared" si="3"/>
        <v>514.7</v>
      </c>
      <c r="V55" s="23">
        <f t="shared" si="3"/>
        <v>592.5</v>
      </c>
      <c r="W55" s="23">
        <v>784.2</v>
      </c>
      <c r="X55" s="23">
        <v>754.9</v>
      </c>
      <c r="Y55" s="39">
        <v>547.9</v>
      </c>
    </row>
    <row r="56" spans="2:25" s="4" customFormat="1" ht="15" customHeight="1">
      <c r="B56" s="17" t="s">
        <v>52</v>
      </c>
      <c r="C56" s="26">
        <v>95.7</v>
      </c>
      <c r="D56" s="26">
        <v>87.5</v>
      </c>
      <c r="E56" s="26">
        <v>106.4</v>
      </c>
      <c r="F56" s="26">
        <v>112</v>
      </c>
      <c r="G56" s="26">
        <v>120.3</v>
      </c>
      <c r="H56" s="26">
        <v>161</v>
      </c>
      <c r="I56" s="26">
        <v>126.7</v>
      </c>
      <c r="J56" s="26">
        <v>85.9</v>
      </c>
      <c r="K56" s="26">
        <v>79.2</v>
      </c>
      <c r="L56" s="26">
        <v>73.7</v>
      </c>
      <c r="M56" s="26">
        <v>91.3</v>
      </c>
      <c r="N56" s="26">
        <v>64.1</v>
      </c>
      <c r="O56" s="26">
        <v>62.8</v>
      </c>
      <c r="P56" s="26">
        <v>65.6</v>
      </c>
      <c r="Q56" s="26">
        <v>74.7</v>
      </c>
      <c r="R56" s="26">
        <v>93.3</v>
      </c>
      <c r="S56" s="26">
        <v>107</v>
      </c>
      <c r="T56" s="27">
        <v>102.3</v>
      </c>
      <c r="U56" s="27">
        <v>131.7</v>
      </c>
      <c r="V56" s="28">
        <v>162.3</v>
      </c>
      <c r="W56" s="28">
        <v>191.6</v>
      </c>
      <c r="X56" s="28">
        <v>197.5</v>
      </c>
      <c r="Y56" s="40">
        <v>100.3</v>
      </c>
    </row>
    <row r="57" spans="2:25" s="4" customFormat="1" ht="15" customHeight="1">
      <c r="B57" s="17" t="s">
        <v>53</v>
      </c>
      <c r="C57" s="26">
        <v>168</v>
      </c>
      <c r="D57" s="26">
        <v>159.2</v>
      </c>
      <c r="E57" s="26">
        <v>117.6</v>
      </c>
      <c r="F57" s="26">
        <v>134.7</v>
      </c>
      <c r="G57" s="30">
        <v>131.4</v>
      </c>
      <c r="H57" s="26">
        <v>135.9</v>
      </c>
      <c r="I57" s="26">
        <v>119.6</v>
      </c>
      <c r="J57" s="26">
        <v>20.8</v>
      </c>
      <c r="K57" s="26">
        <v>17.5</v>
      </c>
      <c r="L57" s="26">
        <v>21.8</v>
      </c>
      <c r="M57" s="26">
        <v>39.5</v>
      </c>
      <c r="N57" s="26">
        <v>26.8</v>
      </c>
      <c r="O57" s="26">
        <v>31.4</v>
      </c>
      <c r="P57" s="26">
        <v>33.2</v>
      </c>
      <c r="Q57" s="26">
        <v>44.3</v>
      </c>
      <c r="R57" s="26">
        <v>54.4</v>
      </c>
      <c r="S57" s="26">
        <v>80.9</v>
      </c>
      <c r="T57" s="27">
        <v>55.50000000000001</v>
      </c>
      <c r="U57" s="27">
        <v>46.7</v>
      </c>
      <c r="V57" s="28">
        <v>49.1</v>
      </c>
      <c r="W57" s="28">
        <v>59.7</v>
      </c>
      <c r="X57" s="28">
        <v>113.1</v>
      </c>
      <c r="Y57" s="40">
        <v>93.3</v>
      </c>
    </row>
    <row r="58" spans="2:25" s="4" customFormat="1" ht="15" customHeight="1">
      <c r="B58" s="17" t="s">
        <v>54</v>
      </c>
      <c r="C58" s="26">
        <v>299.7</v>
      </c>
      <c r="D58" s="26">
        <v>253.9</v>
      </c>
      <c r="E58" s="26">
        <v>234.2</v>
      </c>
      <c r="F58" s="26">
        <v>246.5</v>
      </c>
      <c r="G58" s="26">
        <v>211.2</v>
      </c>
      <c r="H58" s="26">
        <v>238.4</v>
      </c>
      <c r="I58" s="26">
        <v>156.3</v>
      </c>
      <c r="J58" s="26">
        <v>43.3</v>
      </c>
      <c r="K58" s="26">
        <v>50.5</v>
      </c>
      <c r="L58" s="26">
        <v>61.2</v>
      </c>
      <c r="M58" s="26">
        <v>62.7</v>
      </c>
      <c r="N58" s="26">
        <v>59</v>
      </c>
      <c r="O58" s="26">
        <v>56.8</v>
      </c>
      <c r="P58" s="26">
        <v>59.1</v>
      </c>
      <c r="Q58" s="26">
        <v>63.8</v>
      </c>
      <c r="R58" s="26">
        <v>83.6</v>
      </c>
      <c r="S58" s="26">
        <v>115.9</v>
      </c>
      <c r="T58" s="27">
        <v>106.3</v>
      </c>
      <c r="U58" s="27">
        <v>110.1</v>
      </c>
      <c r="V58" s="28">
        <v>115</v>
      </c>
      <c r="W58" s="28">
        <v>136.2</v>
      </c>
      <c r="X58" s="28">
        <v>113</v>
      </c>
      <c r="Y58" s="40">
        <v>111.8</v>
      </c>
    </row>
    <row r="59" spans="2:25" s="4" customFormat="1" ht="15" customHeight="1">
      <c r="B59" s="17" t="s">
        <v>55</v>
      </c>
      <c r="C59" s="26">
        <v>233.1</v>
      </c>
      <c r="D59" s="26">
        <v>142.9</v>
      </c>
      <c r="E59" s="26">
        <v>131.1</v>
      </c>
      <c r="F59" s="26">
        <v>138</v>
      </c>
      <c r="G59" s="26">
        <v>120.1</v>
      </c>
      <c r="H59" s="26">
        <v>143.4</v>
      </c>
      <c r="I59" s="26">
        <v>80.1</v>
      </c>
      <c r="J59" s="26">
        <v>69.5</v>
      </c>
      <c r="K59" s="26">
        <v>56.1</v>
      </c>
      <c r="L59" s="26">
        <v>71.6</v>
      </c>
      <c r="M59" s="26">
        <v>50.2</v>
      </c>
      <c r="N59" s="26">
        <v>67.8</v>
      </c>
      <c r="O59" s="26">
        <v>35.8</v>
      </c>
      <c r="P59" s="26">
        <v>37.6</v>
      </c>
      <c r="Q59" s="26">
        <v>38.614000000000004</v>
      </c>
      <c r="R59" s="26">
        <v>49.3</v>
      </c>
      <c r="S59" s="26">
        <v>44.400000000000006</v>
      </c>
      <c r="T59" s="27">
        <v>55.9</v>
      </c>
      <c r="U59" s="27">
        <v>82.3</v>
      </c>
      <c r="V59" s="28">
        <v>89.6</v>
      </c>
      <c r="W59" s="28">
        <v>171.7</v>
      </c>
      <c r="X59" s="28">
        <v>115.2</v>
      </c>
      <c r="Y59" s="40">
        <v>52.5</v>
      </c>
    </row>
    <row r="60" spans="2:25" s="4" customFormat="1" ht="15" customHeight="1">
      <c r="B60" s="17" t="s">
        <v>56</v>
      </c>
      <c r="C60" s="26">
        <v>95.9</v>
      </c>
      <c r="D60" s="26">
        <v>82.6</v>
      </c>
      <c r="E60" s="26">
        <v>116.1</v>
      </c>
      <c r="F60" s="26">
        <v>122.2</v>
      </c>
      <c r="G60" s="26">
        <v>144.2</v>
      </c>
      <c r="H60" s="26">
        <v>199.9</v>
      </c>
      <c r="I60" s="26">
        <v>163.6</v>
      </c>
      <c r="J60" s="26">
        <v>55.7</v>
      </c>
      <c r="K60" s="26">
        <v>35.2</v>
      </c>
      <c r="L60" s="26">
        <v>20.4</v>
      </c>
      <c r="M60" s="26">
        <v>21.3</v>
      </c>
      <c r="N60" s="26">
        <v>21.3</v>
      </c>
      <c r="O60" s="26">
        <v>27.6</v>
      </c>
      <c r="P60" s="26">
        <v>29.3</v>
      </c>
      <c r="Q60" s="26">
        <v>40.012</v>
      </c>
      <c r="R60" s="26">
        <v>47.2</v>
      </c>
      <c r="S60" s="26">
        <v>55.699999999999996</v>
      </c>
      <c r="T60" s="27">
        <v>50.599999999999994</v>
      </c>
      <c r="U60" s="27">
        <v>45.7</v>
      </c>
      <c r="V60" s="28">
        <v>39.7</v>
      </c>
      <c r="W60" s="28">
        <v>44.4</v>
      </c>
      <c r="X60" s="28">
        <v>50.8</v>
      </c>
      <c r="Y60" s="40">
        <v>42.8</v>
      </c>
    </row>
    <row r="61" spans="2:25" s="4" customFormat="1" ht="15" customHeight="1">
      <c r="B61" s="17" t="s">
        <v>57</v>
      </c>
      <c r="C61" s="26">
        <v>111.9</v>
      </c>
      <c r="D61" s="26">
        <v>138</v>
      </c>
      <c r="E61" s="26">
        <v>155.7</v>
      </c>
      <c r="F61" s="26">
        <v>151.5</v>
      </c>
      <c r="G61" s="26">
        <v>159.8</v>
      </c>
      <c r="H61" s="26">
        <v>153.4</v>
      </c>
      <c r="I61" s="26">
        <v>144.6</v>
      </c>
      <c r="J61" s="26">
        <v>98.5</v>
      </c>
      <c r="K61" s="26">
        <v>87.8</v>
      </c>
      <c r="L61" s="26">
        <v>55.7</v>
      </c>
      <c r="M61" s="26">
        <v>49.2</v>
      </c>
      <c r="N61" s="26">
        <v>31.4</v>
      </c>
      <c r="O61" s="26">
        <v>28.9</v>
      </c>
      <c r="P61" s="26">
        <v>30.4</v>
      </c>
      <c r="Q61" s="26">
        <v>42.8</v>
      </c>
      <c r="R61" s="26">
        <v>63.6</v>
      </c>
      <c r="S61" s="26">
        <v>81</v>
      </c>
      <c r="T61" s="27">
        <v>81.1</v>
      </c>
      <c r="U61" s="27">
        <v>66.3</v>
      </c>
      <c r="V61" s="28">
        <v>96.8</v>
      </c>
      <c r="W61" s="28">
        <v>126.8</v>
      </c>
      <c r="X61" s="28">
        <v>115.2</v>
      </c>
      <c r="Y61" s="40">
        <v>101.4</v>
      </c>
    </row>
    <row r="62" spans="2:25" s="4" customFormat="1" ht="15" customHeight="1">
      <c r="B62" s="17" t="s">
        <v>58</v>
      </c>
      <c r="C62" s="26">
        <v>67.5</v>
      </c>
      <c r="D62" s="26">
        <v>23.9</v>
      </c>
      <c r="E62" s="26">
        <v>62.9</v>
      </c>
      <c r="F62" s="26">
        <v>53.4</v>
      </c>
      <c r="G62" s="26">
        <v>31.9</v>
      </c>
      <c r="H62" s="26">
        <v>54.1</v>
      </c>
      <c r="I62" s="26">
        <v>66.1</v>
      </c>
      <c r="J62" s="26">
        <v>23.8</v>
      </c>
      <c r="K62" s="26">
        <v>17</v>
      </c>
      <c r="L62" s="26">
        <v>14.5</v>
      </c>
      <c r="M62" s="26">
        <v>17</v>
      </c>
      <c r="N62" s="26">
        <v>19.8</v>
      </c>
      <c r="O62" s="26">
        <v>19.7</v>
      </c>
      <c r="P62" s="26">
        <v>21.2</v>
      </c>
      <c r="Q62" s="26">
        <v>26.3</v>
      </c>
      <c r="R62" s="26">
        <v>30.8</v>
      </c>
      <c r="S62" s="26">
        <v>36.2</v>
      </c>
      <c r="T62" s="27">
        <v>26.5</v>
      </c>
      <c r="U62" s="27">
        <v>31.9</v>
      </c>
      <c r="V62" s="28">
        <v>40</v>
      </c>
      <c r="W62" s="28">
        <v>53.8</v>
      </c>
      <c r="X62" s="28">
        <v>50.1</v>
      </c>
      <c r="Y62" s="40">
        <v>45.8</v>
      </c>
    </row>
    <row r="63" spans="2:25" s="4" customFormat="1" ht="15" customHeight="1">
      <c r="B63" s="16" t="s">
        <v>59</v>
      </c>
      <c r="C63" s="23">
        <f>C64+C65+C66+C67</f>
        <v>831.4</v>
      </c>
      <c r="D63" s="23">
        <f aca="true" t="shared" si="4" ref="D63:V63">D64+D65+D66+D67</f>
        <v>775.9</v>
      </c>
      <c r="E63" s="23">
        <f t="shared" si="4"/>
        <v>802</v>
      </c>
      <c r="F63" s="23">
        <f t="shared" si="4"/>
        <v>790.9</v>
      </c>
      <c r="G63" s="23">
        <f t="shared" si="4"/>
        <v>597</v>
      </c>
      <c r="H63" s="23">
        <f t="shared" si="4"/>
        <v>539.0999999999999</v>
      </c>
      <c r="I63" s="23">
        <f t="shared" si="4"/>
        <v>476.6</v>
      </c>
      <c r="J63" s="23">
        <f t="shared" si="4"/>
        <v>237.7</v>
      </c>
      <c r="K63" s="23">
        <f t="shared" si="4"/>
        <v>205.1</v>
      </c>
      <c r="L63" s="23">
        <f t="shared" si="4"/>
        <v>209.9</v>
      </c>
      <c r="M63" s="23">
        <f t="shared" si="4"/>
        <v>241.6</v>
      </c>
      <c r="N63" s="23">
        <f t="shared" si="4"/>
        <v>269.6</v>
      </c>
      <c r="O63" s="23">
        <f t="shared" si="4"/>
        <v>287.9</v>
      </c>
      <c r="P63" s="23">
        <f t="shared" si="4"/>
        <v>297</v>
      </c>
      <c r="Q63" s="23">
        <f t="shared" si="4"/>
        <v>322.464</v>
      </c>
      <c r="R63" s="23">
        <f t="shared" si="4"/>
        <v>292.4</v>
      </c>
      <c r="S63" s="23">
        <f t="shared" si="4"/>
        <v>398.5</v>
      </c>
      <c r="T63" s="23">
        <f t="shared" si="4"/>
        <v>433</v>
      </c>
      <c r="U63" s="23">
        <f t="shared" si="4"/>
        <v>514.8</v>
      </c>
      <c r="V63" s="23">
        <f t="shared" si="4"/>
        <v>381.70000000000005</v>
      </c>
      <c r="W63" s="23">
        <v>400.1</v>
      </c>
      <c r="X63" s="23">
        <v>387.7</v>
      </c>
      <c r="Y63" s="39">
        <v>414.7</v>
      </c>
    </row>
    <row r="64" spans="2:25" s="4" customFormat="1" ht="15" customHeight="1">
      <c r="B64" s="17" t="s">
        <v>60</v>
      </c>
      <c r="C64" s="26">
        <v>51.3</v>
      </c>
      <c r="D64" s="26">
        <v>24.3</v>
      </c>
      <c r="E64" s="26">
        <v>54.3</v>
      </c>
      <c r="F64" s="26">
        <v>48.3</v>
      </c>
      <c r="G64" s="26">
        <v>40.1</v>
      </c>
      <c r="H64" s="26">
        <v>39.2</v>
      </c>
      <c r="I64" s="26">
        <v>47.9</v>
      </c>
      <c r="J64" s="26">
        <v>36.6</v>
      </c>
      <c r="K64" s="26">
        <v>33.4</v>
      </c>
      <c r="L64" s="26">
        <v>31.1</v>
      </c>
      <c r="M64" s="26">
        <v>43.1</v>
      </c>
      <c r="N64" s="26">
        <v>36.4</v>
      </c>
      <c r="O64" s="26">
        <v>34.6</v>
      </c>
      <c r="P64" s="26">
        <v>36.5</v>
      </c>
      <c r="Q64" s="26">
        <v>45.964</v>
      </c>
      <c r="R64" s="26">
        <v>40.6</v>
      </c>
      <c r="S64" s="26">
        <v>58.99999999999999</v>
      </c>
      <c r="T64" s="27">
        <v>62</v>
      </c>
      <c r="U64" s="27">
        <v>61.5</v>
      </c>
      <c r="V64" s="31">
        <v>56.9</v>
      </c>
      <c r="W64" s="31">
        <v>48.6</v>
      </c>
      <c r="X64" s="31">
        <v>31.6</v>
      </c>
      <c r="Y64" s="40">
        <v>47.2</v>
      </c>
    </row>
    <row r="65" spans="2:25" s="4" customFormat="1" ht="15" customHeight="1">
      <c r="B65" s="17" t="s">
        <v>61</v>
      </c>
      <c r="C65" s="26">
        <v>102.9</v>
      </c>
      <c r="D65" s="26">
        <v>104.7</v>
      </c>
      <c r="E65" s="26">
        <v>101.1</v>
      </c>
      <c r="F65" s="26">
        <v>127</v>
      </c>
      <c r="G65" s="26">
        <v>102.8</v>
      </c>
      <c r="H65" s="26">
        <v>153.7</v>
      </c>
      <c r="I65" s="26">
        <v>134.3</v>
      </c>
      <c r="J65" s="26">
        <v>74.4</v>
      </c>
      <c r="K65" s="26">
        <v>51.3</v>
      </c>
      <c r="L65" s="26">
        <v>46.7</v>
      </c>
      <c r="M65" s="26">
        <v>51.2</v>
      </c>
      <c r="N65" s="26">
        <v>66.6</v>
      </c>
      <c r="O65" s="26">
        <v>69.2</v>
      </c>
      <c r="P65" s="26">
        <v>72.8</v>
      </c>
      <c r="Q65" s="26">
        <v>75.9</v>
      </c>
      <c r="R65" s="26">
        <v>57</v>
      </c>
      <c r="S65" s="26">
        <v>96.1</v>
      </c>
      <c r="T65" s="27">
        <v>141.1</v>
      </c>
      <c r="U65" s="27">
        <v>221.4</v>
      </c>
      <c r="V65" s="28">
        <v>117</v>
      </c>
      <c r="W65" s="28">
        <v>142.8</v>
      </c>
      <c r="X65" s="28">
        <v>159.4</v>
      </c>
      <c r="Y65" s="40">
        <v>196</v>
      </c>
    </row>
    <row r="66" spans="2:25" s="4" customFormat="1" ht="15" customHeight="1">
      <c r="B66" s="17" t="s">
        <v>62</v>
      </c>
      <c r="C66" s="26">
        <v>346.4</v>
      </c>
      <c r="D66" s="26">
        <v>332.7</v>
      </c>
      <c r="E66" s="26">
        <v>334</v>
      </c>
      <c r="F66" s="26">
        <v>351.5</v>
      </c>
      <c r="G66" s="26">
        <v>239.6</v>
      </c>
      <c r="H66" s="26">
        <v>137.4</v>
      </c>
      <c r="I66" s="26">
        <v>90.1</v>
      </c>
      <c r="J66" s="26">
        <v>10.6</v>
      </c>
      <c r="K66" s="26">
        <v>12.2</v>
      </c>
      <c r="L66" s="26">
        <v>16.1</v>
      </c>
      <c r="M66" s="26">
        <v>18.6</v>
      </c>
      <c r="N66" s="26">
        <v>15</v>
      </c>
      <c r="O66" s="26">
        <v>21.1</v>
      </c>
      <c r="P66" s="26">
        <v>22.1</v>
      </c>
      <c r="Q66" s="26">
        <v>29.4</v>
      </c>
      <c r="R66" s="26">
        <v>31.8</v>
      </c>
      <c r="S66" s="26">
        <v>46.6</v>
      </c>
      <c r="T66" s="27">
        <v>42.2</v>
      </c>
      <c r="U66" s="27">
        <v>42.5</v>
      </c>
      <c r="V66" s="28">
        <v>31.4</v>
      </c>
      <c r="W66" s="28">
        <v>28.5</v>
      </c>
      <c r="X66" s="28">
        <v>38.5</v>
      </c>
      <c r="Y66" s="40">
        <v>59</v>
      </c>
    </row>
    <row r="67" spans="2:25" s="4" customFormat="1" ht="15" customHeight="1">
      <c r="B67" s="17" t="s">
        <v>63</v>
      </c>
      <c r="C67" s="26">
        <v>330.8</v>
      </c>
      <c r="D67" s="26">
        <v>314.2</v>
      </c>
      <c r="E67" s="26">
        <v>312.6</v>
      </c>
      <c r="F67" s="26">
        <v>264.1</v>
      </c>
      <c r="G67" s="26">
        <v>214.5</v>
      </c>
      <c r="H67" s="26">
        <v>208.8</v>
      </c>
      <c r="I67" s="26">
        <v>204.3</v>
      </c>
      <c r="J67" s="26">
        <v>116.1</v>
      </c>
      <c r="K67" s="26">
        <v>108.2</v>
      </c>
      <c r="L67" s="26">
        <v>116</v>
      </c>
      <c r="M67" s="26">
        <v>128.7</v>
      </c>
      <c r="N67" s="26">
        <v>151.6</v>
      </c>
      <c r="O67" s="26">
        <v>163</v>
      </c>
      <c r="P67" s="26">
        <v>165.6</v>
      </c>
      <c r="Q67" s="26">
        <v>171.2</v>
      </c>
      <c r="R67" s="26">
        <v>163</v>
      </c>
      <c r="S67" s="26">
        <v>196.8</v>
      </c>
      <c r="T67" s="27">
        <v>187.70000000000002</v>
      </c>
      <c r="U67" s="27">
        <v>189.4</v>
      </c>
      <c r="V67" s="31">
        <v>176.4</v>
      </c>
      <c r="W67" s="31">
        <v>180.2</v>
      </c>
      <c r="X67" s="31">
        <v>158.2</v>
      </c>
      <c r="Y67" s="40">
        <v>112.5</v>
      </c>
    </row>
    <row r="68" spans="2:25" s="4" customFormat="1" ht="15" customHeight="1">
      <c r="B68" s="16" t="s">
        <v>64</v>
      </c>
      <c r="C68" s="23">
        <v>967.9</v>
      </c>
      <c r="D68" s="23">
        <v>948.7</v>
      </c>
      <c r="E68" s="23">
        <v>914.8</v>
      </c>
      <c r="F68" s="23">
        <v>959.9</v>
      </c>
      <c r="G68" s="23">
        <v>805</v>
      </c>
      <c r="H68" s="23">
        <v>833.5</v>
      </c>
      <c r="I68" s="23">
        <v>673</v>
      </c>
      <c r="J68" s="23">
        <v>257</v>
      </c>
      <c r="K68" s="23">
        <v>235</v>
      </c>
      <c r="L68" s="23">
        <v>230</v>
      </c>
      <c r="M68" s="23">
        <v>231</v>
      </c>
      <c r="N68" s="23">
        <v>238</v>
      </c>
      <c r="O68" s="23">
        <v>247.9</v>
      </c>
      <c r="P68" s="23">
        <v>257.7</v>
      </c>
      <c r="Q68" s="23">
        <v>307.203</v>
      </c>
      <c r="R68" s="23">
        <v>429.5</v>
      </c>
      <c r="S68" s="23">
        <v>445.6</v>
      </c>
      <c r="T68" s="24">
        <v>454.99999999999994</v>
      </c>
      <c r="U68" s="24">
        <v>475.8</v>
      </c>
      <c r="V68" s="25">
        <v>600.1</v>
      </c>
      <c r="W68" s="25">
        <v>534.1</v>
      </c>
      <c r="X68" s="25">
        <v>466</v>
      </c>
      <c r="Y68" s="39">
        <v>461.9</v>
      </c>
    </row>
    <row r="69" spans="2:25" s="4" customFormat="1" ht="15" customHeight="1">
      <c r="B69" s="17" t="s">
        <v>65</v>
      </c>
      <c r="C69" s="26">
        <v>178.9</v>
      </c>
      <c r="D69" s="26">
        <v>158.5</v>
      </c>
      <c r="E69" s="26">
        <v>169</v>
      </c>
      <c r="F69" s="26">
        <v>177.9</v>
      </c>
      <c r="G69" s="26">
        <v>198.7</v>
      </c>
      <c r="H69" s="26">
        <v>168.9</v>
      </c>
      <c r="I69" s="26">
        <v>137.9</v>
      </c>
      <c r="J69" s="26">
        <v>35.4</v>
      </c>
      <c r="K69" s="26">
        <v>21.2</v>
      </c>
      <c r="L69" s="26">
        <v>23.2</v>
      </c>
      <c r="M69" s="26">
        <v>29.4</v>
      </c>
      <c r="N69" s="26">
        <v>22.6</v>
      </c>
      <c r="O69" s="26">
        <v>26.3</v>
      </c>
      <c r="P69" s="26">
        <v>27.4</v>
      </c>
      <c r="Q69" s="26">
        <v>42</v>
      </c>
      <c r="R69" s="26">
        <v>58.3</v>
      </c>
      <c r="S69" s="26">
        <v>63.3</v>
      </c>
      <c r="T69" s="27">
        <v>69.1</v>
      </c>
      <c r="U69" s="27">
        <v>67.9</v>
      </c>
      <c r="V69" s="32">
        <v>164.6</v>
      </c>
      <c r="W69" s="32">
        <v>79.6</v>
      </c>
      <c r="X69" s="32">
        <v>49.2</v>
      </c>
      <c r="Y69" s="40">
        <v>87.6</v>
      </c>
    </row>
    <row r="70" spans="2:25" s="4" customFormat="1" ht="15" customHeight="1">
      <c r="B70" s="17" t="s">
        <v>66</v>
      </c>
      <c r="C70" s="26">
        <v>47.5</v>
      </c>
      <c r="D70" s="26">
        <v>55.9</v>
      </c>
      <c r="E70" s="26">
        <v>49.9</v>
      </c>
      <c r="F70" s="26">
        <v>65.9</v>
      </c>
      <c r="G70" s="26">
        <v>97.8</v>
      </c>
      <c r="H70" s="26">
        <v>85.2</v>
      </c>
      <c r="I70" s="26">
        <v>49.8</v>
      </c>
      <c r="J70" s="26">
        <v>37.5</v>
      </c>
      <c r="K70" s="26">
        <v>31.5</v>
      </c>
      <c r="L70" s="26">
        <v>28.6</v>
      </c>
      <c r="M70" s="26">
        <v>20.8</v>
      </c>
      <c r="N70" s="26">
        <v>14.8</v>
      </c>
      <c r="O70" s="26">
        <v>11.9</v>
      </c>
      <c r="P70" s="26">
        <v>12.4</v>
      </c>
      <c r="Q70" s="26">
        <v>15.203000000000001</v>
      </c>
      <c r="R70" s="26">
        <v>21.6</v>
      </c>
      <c r="S70" s="26">
        <v>25.2</v>
      </c>
      <c r="T70" s="27">
        <v>29.499999999999996</v>
      </c>
      <c r="U70" s="27">
        <v>28</v>
      </c>
      <c r="V70" s="28">
        <v>23.8</v>
      </c>
      <c r="W70" s="28">
        <v>21.7</v>
      </c>
      <c r="X70" s="28">
        <v>17.5</v>
      </c>
      <c r="Y70" s="40">
        <v>15.6</v>
      </c>
    </row>
    <row r="71" spans="2:25" s="4" customFormat="1" ht="15" customHeight="1">
      <c r="B71" s="17" t="s">
        <v>67</v>
      </c>
      <c r="C71" s="26">
        <v>184.1</v>
      </c>
      <c r="D71" s="26">
        <v>257.2</v>
      </c>
      <c r="E71" s="26">
        <v>184.7</v>
      </c>
      <c r="F71" s="26">
        <v>138.9</v>
      </c>
      <c r="G71" s="26">
        <v>110.5</v>
      </c>
      <c r="H71" s="26">
        <v>146.3</v>
      </c>
      <c r="I71" s="26">
        <v>119.8</v>
      </c>
      <c r="J71" s="26">
        <v>40.8</v>
      </c>
      <c r="K71" s="26">
        <v>45.7</v>
      </c>
      <c r="L71" s="26">
        <v>49.7</v>
      </c>
      <c r="M71" s="26">
        <v>34.7</v>
      </c>
      <c r="N71" s="26">
        <v>46.1</v>
      </c>
      <c r="O71" s="26">
        <v>46.8</v>
      </c>
      <c r="P71" s="26">
        <v>48.9</v>
      </c>
      <c r="Q71" s="26">
        <v>57.7</v>
      </c>
      <c r="R71" s="26">
        <v>83.3</v>
      </c>
      <c r="S71" s="26">
        <v>87.7</v>
      </c>
      <c r="T71" s="27">
        <v>92.89999999999999</v>
      </c>
      <c r="U71" s="27">
        <v>104.8</v>
      </c>
      <c r="V71" s="28">
        <v>109.9</v>
      </c>
      <c r="W71" s="28">
        <v>107.8</v>
      </c>
      <c r="X71" s="28">
        <v>96.2</v>
      </c>
      <c r="Y71" s="40">
        <v>71.3</v>
      </c>
    </row>
    <row r="72" spans="2:25" s="4" customFormat="1" ht="15" customHeight="1">
      <c r="B72" s="17" t="s">
        <v>68</v>
      </c>
      <c r="C72" s="26">
        <v>112.7</v>
      </c>
      <c r="D72" s="26">
        <v>80</v>
      </c>
      <c r="E72" s="26">
        <v>98.1</v>
      </c>
      <c r="F72" s="26">
        <v>88.2</v>
      </c>
      <c r="G72" s="26">
        <v>70.1</v>
      </c>
      <c r="H72" s="26">
        <v>81.2</v>
      </c>
      <c r="I72" s="26">
        <v>68.9</v>
      </c>
      <c r="J72" s="26">
        <v>33.4</v>
      </c>
      <c r="K72" s="26">
        <v>24.9</v>
      </c>
      <c r="L72" s="26">
        <v>17.4</v>
      </c>
      <c r="M72" s="26">
        <v>21.8</v>
      </c>
      <c r="N72" s="26">
        <v>22.2</v>
      </c>
      <c r="O72" s="26">
        <v>21.6</v>
      </c>
      <c r="P72" s="26">
        <v>23.1</v>
      </c>
      <c r="Q72" s="26">
        <v>20.2</v>
      </c>
      <c r="R72" s="26">
        <v>25.3</v>
      </c>
      <c r="S72" s="26">
        <v>31.5</v>
      </c>
      <c r="T72" s="27">
        <v>29.299999999999997</v>
      </c>
      <c r="U72" s="27">
        <v>31.5</v>
      </c>
      <c r="V72" s="28">
        <v>39.4</v>
      </c>
      <c r="W72" s="28">
        <v>38.3</v>
      </c>
      <c r="X72" s="28">
        <v>28.1</v>
      </c>
      <c r="Y72" s="40">
        <v>22</v>
      </c>
    </row>
    <row r="73" spans="2:25" s="4" customFormat="1" ht="15" customHeight="1">
      <c r="B73" s="17" t="s">
        <v>69</v>
      </c>
      <c r="C73" s="26">
        <v>207.1</v>
      </c>
      <c r="D73" s="26">
        <v>172.2</v>
      </c>
      <c r="E73" s="26">
        <v>199.5</v>
      </c>
      <c r="F73" s="26">
        <v>264.2</v>
      </c>
      <c r="G73" s="26">
        <v>132.3</v>
      </c>
      <c r="H73" s="26">
        <v>184.6</v>
      </c>
      <c r="I73" s="26">
        <v>125.8</v>
      </c>
      <c r="J73" s="26">
        <v>81.1</v>
      </c>
      <c r="K73" s="26">
        <v>82.6</v>
      </c>
      <c r="L73" s="26">
        <v>84.3</v>
      </c>
      <c r="M73" s="26">
        <v>91.8</v>
      </c>
      <c r="N73" s="26">
        <v>95.3</v>
      </c>
      <c r="O73" s="26">
        <v>102.5</v>
      </c>
      <c r="P73" s="26">
        <v>105.6</v>
      </c>
      <c r="Q73" s="26">
        <v>116.7</v>
      </c>
      <c r="R73" s="26">
        <v>180.7</v>
      </c>
      <c r="S73" s="26">
        <v>170.70000000000002</v>
      </c>
      <c r="T73" s="27">
        <v>182.6</v>
      </c>
      <c r="U73" s="27">
        <v>198.3</v>
      </c>
      <c r="V73" s="28">
        <v>218.1</v>
      </c>
      <c r="W73" s="28">
        <v>254.5</v>
      </c>
      <c r="X73" s="28">
        <v>247.8</v>
      </c>
      <c r="Y73" s="40">
        <v>210.8</v>
      </c>
    </row>
    <row r="74" spans="2:25" s="4" customFormat="1" ht="15" customHeight="1">
      <c r="B74" s="17" t="s">
        <v>70</v>
      </c>
      <c r="C74" s="26">
        <v>237.6</v>
      </c>
      <c r="D74" s="26">
        <v>224.9</v>
      </c>
      <c r="E74" s="26">
        <v>213.6</v>
      </c>
      <c r="F74" s="26">
        <v>224.8</v>
      </c>
      <c r="G74" s="26">
        <v>195.6</v>
      </c>
      <c r="H74" s="26">
        <v>167.3</v>
      </c>
      <c r="I74" s="26">
        <v>170.8</v>
      </c>
      <c r="J74" s="26">
        <v>28.8</v>
      </c>
      <c r="K74" s="26">
        <v>29.1</v>
      </c>
      <c r="L74" s="26">
        <v>26.8</v>
      </c>
      <c r="M74" s="26">
        <v>32.5</v>
      </c>
      <c r="N74" s="26">
        <v>37</v>
      </c>
      <c r="O74" s="26">
        <v>38.8</v>
      </c>
      <c r="P74" s="26">
        <v>40.3</v>
      </c>
      <c r="Q74" s="26">
        <v>55.4</v>
      </c>
      <c r="R74" s="26">
        <v>60.3</v>
      </c>
      <c r="S74" s="26">
        <v>67.2</v>
      </c>
      <c r="T74" s="27">
        <v>51.599999999999994</v>
      </c>
      <c r="U74" s="27">
        <v>45.3</v>
      </c>
      <c r="V74" s="28">
        <v>44.3</v>
      </c>
      <c r="W74" s="28">
        <v>32.2</v>
      </c>
      <c r="X74" s="28">
        <v>27.2</v>
      </c>
      <c r="Y74" s="40">
        <v>54.6</v>
      </c>
    </row>
    <row r="75" spans="2:25" s="4" customFormat="1" ht="15" customHeight="1">
      <c r="B75" s="16" t="s">
        <v>71</v>
      </c>
      <c r="C75" s="23" t="s">
        <v>1</v>
      </c>
      <c r="D75" s="23" t="s">
        <v>1</v>
      </c>
      <c r="E75" s="23" t="s">
        <v>1</v>
      </c>
      <c r="F75" s="23" t="s">
        <v>1</v>
      </c>
      <c r="G75" s="23" t="s">
        <v>1</v>
      </c>
      <c r="H75" s="23">
        <v>143.3</v>
      </c>
      <c r="I75" s="23">
        <v>132.4</v>
      </c>
      <c r="J75" s="23">
        <v>146.9</v>
      </c>
      <c r="K75" s="23">
        <v>98.5</v>
      </c>
      <c r="L75" s="23">
        <v>94.8</v>
      </c>
      <c r="M75" s="23">
        <v>49.5</v>
      </c>
      <c r="N75" s="23">
        <v>22</v>
      </c>
      <c r="O75" s="23">
        <v>12.1</v>
      </c>
      <c r="P75" s="23">
        <v>9.8</v>
      </c>
      <c r="Q75" s="23">
        <v>7.7</v>
      </c>
      <c r="R75" s="23">
        <v>7.1</v>
      </c>
      <c r="S75" s="23">
        <v>27.8</v>
      </c>
      <c r="T75" s="23">
        <v>34.8</v>
      </c>
      <c r="U75" s="23">
        <v>31.6</v>
      </c>
      <c r="V75" s="23">
        <v>32.1</v>
      </c>
      <c r="W75" s="23">
        <v>36.1</v>
      </c>
      <c r="X75" s="23">
        <v>26.4</v>
      </c>
      <c r="Y75" s="39">
        <v>19.5</v>
      </c>
    </row>
    <row r="76" spans="2:25" s="4" customFormat="1" ht="15" customHeight="1">
      <c r="B76" s="17" t="s">
        <v>72</v>
      </c>
      <c r="C76" s="26" t="s">
        <v>1</v>
      </c>
      <c r="D76" s="26" t="s">
        <v>1</v>
      </c>
      <c r="E76" s="26" t="s">
        <v>1</v>
      </c>
      <c r="F76" s="26" t="s">
        <v>1</v>
      </c>
      <c r="G76" s="26" t="s">
        <v>1</v>
      </c>
      <c r="H76" s="26">
        <v>14.6</v>
      </c>
      <c r="I76" s="33">
        <v>13.4</v>
      </c>
      <c r="J76" s="26">
        <v>15</v>
      </c>
      <c r="K76" s="26">
        <v>10</v>
      </c>
      <c r="L76" s="26">
        <v>9.6</v>
      </c>
      <c r="M76" s="26">
        <v>4.6</v>
      </c>
      <c r="N76" s="26">
        <v>2.8</v>
      </c>
      <c r="O76" s="26">
        <v>1.6</v>
      </c>
      <c r="P76" s="26">
        <v>1.3</v>
      </c>
      <c r="Q76" s="26">
        <v>1.1</v>
      </c>
      <c r="R76" s="26">
        <v>3.1</v>
      </c>
      <c r="S76" s="26">
        <v>2.8</v>
      </c>
      <c r="T76" s="27">
        <v>3.3</v>
      </c>
      <c r="U76" s="27">
        <v>4</v>
      </c>
      <c r="V76" s="28">
        <v>4.3</v>
      </c>
      <c r="W76" s="28">
        <v>4.1</v>
      </c>
      <c r="X76" s="28">
        <v>2.7</v>
      </c>
      <c r="Y76" s="40">
        <v>1.9</v>
      </c>
    </row>
    <row r="77" spans="2:25" s="4" customFormat="1" ht="15" customHeight="1">
      <c r="B77" s="17" t="s">
        <v>73</v>
      </c>
      <c r="C77" s="26" t="s">
        <v>1</v>
      </c>
      <c r="D77" s="26" t="s">
        <v>1</v>
      </c>
      <c r="E77" s="26" t="s">
        <v>1</v>
      </c>
      <c r="F77" s="26" t="s">
        <v>1</v>
      </c>
      <c r="G77" s="26" t="s">
        <v>1</v>
      </c>
      <c r="H77" s="26">
        <v>10.2</v>
      </c>
      <c r="I77" s="33">
        <v>9.1</v>
      </c>
      <c r="J77" s="26">
        <v>11.3</v>
      </c>
      <c r="K77" s="26">
        <v>7</v>
      </c>
      <c r="L77" s="26">
        <v>7.7</v>
      </c>
      <c r="M77" s="26">
        <v>5.7</v>
      </c>
      <c r="N77" s="26">
        <v>1.8</v>
      </c>
      <c r="O77" s="26">
        <v>1</v>
      </c>
      <c r="P77" s="26">
        <v>0.9</v>
      </c>
      <c r="Q77" s="26">
        <v>0.8</v>
      </c>
      <c r="R77" s="26">
        <v>2.1</v>
      </c>
      <c r="S77" s="26">
        <v>4.8</v>
      </c>
      <c r="T77" s="27">
        <v>3</v>
      </c>
      <c r="U77" s="27">
        <v>2.6</v>
      </c>
      <c r="V77" s="28">
        <v>3.4</v>
      </c>
      <c r="W77" s="28">
        <v>2.5</v>
      </c>
      <c r="X77" s="28">
        <v>1.4</v>
      </c>
      <c r="Y77" s="40">
        <v>2.5</v>
      </c>
    </row>
    <row r="78" spans="2:25" s="4" customFormat="1" ht="15" customHeight="1">
      <c r="B78" s="17" t="s">
        <v>74</v>
      </c>
      <c r="C78" s="26" t="s">
        <v>1</v>
      </c>
      <c r="D78" s="26" t="s">
        <v>1</v>
      </c>
      <c r="E78" s="26" t="s">
        <v>1</v>
      </c>
      <c r="F78" s="26" t="s">
        <v>1</v>
      </c>
      <c r="G78" s="26" t="s">
        <v>1</v>
      </c>
      <c r="H78" s="26">
        <v>20.5</v>
      </c>
      <c r="I78" s="33">
        <v>18.7</v>
      </c>
      <c r="J78" s="26">
        <v>21.6</v>
      </c>
      <c r="K78" s="26">
        <v>14</v>
      </c>
      <c r="L78" s="26">
        <v>13.5</v>
      </c>
      <c r="M78" s="26">
        <v>8.2</v>
      </c>
      <c r="N78" s="26">
        <v>3.7</v>
      </c>
      <c r="O78" s="26">
        <v>2.1</v>
      </c>
      <c r="P78" s="26">
        <v>1.8</v>
      </c>
      <c r="Q78" s="26">
        <v>1.5</v>
      </c>
      <c r="R78" s="26">
        <v>0.6</v>
      </c>
      <c r="S78" s="26">
        <v>4.4</v>
      </c>
      <c r="T78" s="27">
        <v>5</v>
      </c>
      <c r="U78" s="27">
        <v>5.2</v>
      </c>
      <c r="V78" s="28">
        <v>4.2</v>
      </c>
      <c r="W78" s="28">
        <v>6.1</v>
      </c>
      <c r="X78" s="28">
        <v>3.5</v>
      </c>
      <c r="Y78" s="40">
        <v>2.3</v>
      </c>
    </row>
    <row r="79" spans="2:25" s="4" customFormat="1" ht="15" customHeight="1">
      <c r="B79" s="17" t="s">
        <v>75</v>
      </c>
      <c r="C79" s="26" t="s">
        <v>1</v>
      </c>
      <c r="D79" s="26" t="s">
        <v>1</v>
      </c>
      <c r="E79" s="26" t="s">
        <v>1</v>
      </c>
      <c r="F79" s="26" t="s">
        <v>1</v>
      </c>
      <c r="G79" s="26" t="s">
        <v>1</v>
      </c>
      <c r="H79" s="26">
        <v>98</v>
      </c>
      <c r="I79" s="28">
        <v>91.2</v>
      </c>
      <c r="J79" s="26">
        <v>99</v>
      </c>
      <c r="K79" s="26">
        <v>67.5</v>
      </c>
      <c r="L79" s="26">
        <f>L75-L76-L77-L78</f>
        <v>64</v>
      </c>
      <c r="M79" s="26">
        <f>M75-M76-M77-M78</f>
        <v>30.999999999999996</v>
      </c>
      <c r="N79" s="26">
        <v>13.7</v>
      </c>
      <c r="O79" s="26">
        <v>7.4</v>
      </c>
      <c r="P79" s="26">
        <v>5.8</v>
      </c>
      <c r="Q79" s="26">
        <v>4.3</v>
      </c>
      <c r="R79" s="26">
        <v>1.3</v>
      </c>
      <c r="S79" s="26">
        <v>15.8</v>
      </c>
      <c r="T79" s="27">
        <v>23.5</v>
      </c>
      <c r="U79" s="27">
        <v>19.8</v>
      </c>
      <c r="V79" s="28">
        <v>20.2</v>
      </c>
      <c r="W79" s="28">
        <v>23.4</v>
      </c>
      <c r="X79" s="28">
        <v>18.8</v>
      </c>
      <c r="Y79" s="40">
        <v>12.8</v>
      </c>
    </row>
    <row r="80" spans="2:25" s="4" customFormat="1" ht="15" customHeight="1">
      <c r="B80" s="17" t="s">
        <v>76</v>
      </c>
      <c r="C80" s="26" t="s">
        <v>1</v>
      </c>
      <c r="D80" s="26" t="s">
        <v>1</v>
      </c>
      <c r="E80" s="26" t="s">
        <v>1</v>
      </c>
      <c r="F80" s="26" t="s">
        <v>1</v>
      </c>
      <c r="G80" s="26" t="s">
        <v>1</v>
      </c>
      <c r="H80" s="26" t="s">
        <v>1</v>
      </c>
      <c r="I80" s="26" t="s">
        <v>1</v>
      </c>
      <c r="J80" s="26" t="s">
        <v>1</v>
      </c>
      <c r="K80" s="26" t="s">
        <v>1</v>
      </c>
      <c r="L80" s="26" t="s">
        <v>1</v>
      </c>
      <c r="M80" s="26" t="s">
        <v>1</v>
      </c>
      <c r="N80" s="26" t="s">
        <v>1</v>
      </c>
      <c r="O80" s="26" t="s">
        <v>1</v>
      </c>
      <c r="P80" s="26" t="s">
        <v>1</v>
      </c>
      <c r="Q80" s="26" t="s">
        <v>1</v>
      </c>
      <c r="R80" s="26" t="s">
        <v>1</v>
      </c>
      <c r="S80" s="26" t="s">
        <v>1</v>
      </c>
      <c r="T80" s="26" t="s">
        <v>1</v>
      </c>
      <c r="U80" s="26" t="s">
        <v>1</v>
      </c>
      <c r="V80" s="26" t="s">
        <v>1</v>
      </c>
      <c r="W80" s="26" t="s">
        <v>1</v>
      </c>
      <c r="X80" s="26" t="s">
        <v>87</v>
      </c>
      <c r="Y80" s="40" t="s">
        <v>87</v>
      </c>
    </row>
    <row r="81" spans="2:25" s="4" customFormat="1" ht="15" customHeight="1">
      <c r="B81" s="16" t="s">
        <v>77</v>
      </c>
      <c r="C81" s="23">
        <f>C82+C83+C84+C85+C86</f>
        <v>793.5</v>
      </c>
      <c r="D81" s="23">
        <f aca="true" t="shared" si="5" ref="D81:V81">D82+D83+D84+D85+D86</f>
        <v>713.6999999999999</v>
      </c>
      <c r="E81" s="23">
        <f t="shared" si="5"/>
        <v>800.8</v>
      </c>
      <c r="F81" s="23">
        <f t="shared" si="5"/>
        <v>786.5999999999999</v>
      </c>
      <c r="G81" s="23">
        <f t="shared" si="5"/>
        <v>789.0999999999999</v>
      </c>
      <c r="H81" s="23">
        <f t="shared" si="5"/>
        <v>784.1</v>
      </c>
      <c r="I81" s="23">
        <f t="shared" si="5"/>
        <v>623.0999999999999</v>
      </c>
      <c r="J81" s="23">
        <f t="shared" si="5"/>
        <v>248.8</v>
      </c>
      <c r="K81" s="23">
        <f t="shared" si="5"/>
        <v>204.8</v>
      </c>
      <c r="L81" s="23">
        <f t="shared" si="5"/>
        <v>193.20000000000002</v>
      </c>
      <c r="M81" s="23">
        <f t="shared" si="5"/>
        <v>221.5</v>
      </c>
      <c r="N81" s="23">
        <f t="shared" si="5"/>
        <v>225.4</v>
      </c>
      <c r="O81" s="23">
        <f t="shared" si="5"/>
        <v>257.4</v>
      </c>
      <c r="P81" s="23">
        <f t="shared" si="5"/>
        <v>271.8</v>
      </c>
      <c r="Q81" s="23">
        <f t="shared" si="5"/>
        <v>308.192</v>
      </c>
      <c r="R81" s="23">
        <f t="shared" si="5"/>
        <v>366.9</v>
      </c>
      <c r="S81" s="23">
        <f t="shared" si="5"/>
        <v>489.29999999999995</v>
      </c>
      <c r="T81" s="23">
        <f t="shared" si="5"/>
        <v>492.70000000000005</v>
      </c>
      <c r="U81" s="23">
        <f t="shared" si="5"/>
        <v>421.4</v>
      </c>
      <c r="V81" s="23">
        <f t="shared" si="5"/>
        <v>479.00000000000006</v>
      </c>
      <c r="W81" s="23">
        <v>445.3</v>
      </c>
      <c r="X81" s="23">
        <v>477.2</v>
      </c>
      <c r="Y81" s="39">
        <v>453.9</v>
      </c>
    </row>
    <row r="82" spans="2:25" s="4" customFormat="1" ht="15" customHeight="1">
      <c r="B82" s="17" t="s">
        <v>78</v>
      </c>
      <c r="C82" s="26">
        <v>157.5</v>
      </c>
      <c r="D82" s="26">
        <v>142.7</v>
      </c>
      <c r="E82" s="26">
        <v>131.5</v>
      </c>
      <c r="F82" s="26">
        <v>138.4</v>
      </c>
      <c r="G82" s="26">
        <v>143.5</v>
      </c>
      <c r="H82" s="26">
        <v>160</v>
      </c>
      <c r="I82" s="26">
        <v>156.1</v>
      </c>
      <c r="J82" s="26">
        <v>93.8</v>
      </c>
      <c r="K82" s="26">
        <v>80.9</v>
      </c>
      <c r="L82" s="26">
        <v>71.7</v>
      </c>
      <c r="M82" s="26">
        <v>72.6</v>
      </c>
      <c r="N82" s="26">
        <v>79.3</v>
      </c>
      <c r="O82" s="26">
        <v>96.1</v>
      </c>
      <c r="P82" s="26">
        <v>102</v>
      </c>
      <c r="Q82" s="26">
        <v>113</v>
      </c>
      <c r="R82" s="26">
        <v>134.4</v>
      </c>
      <c r="S82" s="26">
        <v>224.3</v>
      </c>
      <c r="T82" s="27">
        <v>219.3</v>
      </c>
      <c r="U82" s="27">
        <v>161.2</v>
      </c>
      <c r="V82" s="28">
        <v>178.4</v>
      </c>
      <c r="W82" s="28">
        <v>180.5</v>
      </c>
      <c r="X82" s="28">
        <v>177.7</v>
      </c>
      <c r="Y82" s="40">
        <v>145.1</v>
      </c>
    </row>
    <row r="83" spans="2:25" s="4" customFormat="1" ht="15" customHeight="1">
      <c r="B83" s="17" t="s">
        <v>79</v>
      </c>
      <c r="C83" s="26">
        <v>52.6</v>
      </c>
      <c r="D83" s="26">
        <v>53.1</v>
      </c>
      <c r="E83" s="26">
        <v>64.2</v>
      </c>
      <c r="F83" s="26">
        <v>58.6</v>
      </c>
      <c r="G83" s="26">
        <v>43.9</v>
      </c>
      <c r="H83" s="26">
        <v>22.4</v>
      </c>
      <c r="I83" s="26">
        <v>20</v>
      </c>
      <c r="J83" s="26">
        <v>18</v>
      </c>
      <c r="K83" s="26">
        <v>12.6</v>
      </c>
      <c r="L83" s="26">
        <v>19.3</v>
      </c>
      <c r="M83" s="26">
        <v>24.9</v>
      </c>
      <c r="N83" s="26">
        <v>25.6</v>
      </c>
      <c r="O83" s="26">
        <v>31.1</v>
      </c>
      <c r="P83" s="26">
        <v>32.1</v>
      </c>
      <c r="Q83" s="26">
        <v>32.3</v>
      </c>
      <c r="R83" s="28">
        <v>23.1</v>
      </c>
      <c r="S83" s="28">
        <v>28.999999999999996</v>
      </c>
      <c r="T83" s="29">
        <v>35.699999999999996</v>
      </c>
      <c r="U83" s="29">
        <v>33.3</v>
      </c>
      <c r="V83" s="31">
        <v>63.7</v>
      </c>
      <c r="W83" s="31">
        <v>61.6</v>
      </c>
      <c r="X83" s="31">
        <v>80.2</v>
      </c>
      <c r="Y83" s="41">
        <v>79.3</v>
      </c>
    </row>
    <row r="84" spans="2:25" s="4" customFormat="1" ht="15" customHeight="1">
      <c r="B84" s="17" t="s">
        <v>80</v>
      </c>
      <c r="C84" s="26">
        <v>13.7</v>
      </c>
      <c r="D84" s="26">
        <v>11.9</v>
      </c>
      <c r="E84" s="26">
        <v>16.8</v>
      </c>
      <c r="F84" s="26">
        <v>17.7</v>
      </c>
      <c r="G84" s="26">
        <v>15.1</v>
      </c>
      <c r="H84" s="26">
        <v>23.1</v>
      </c>
      <c r="I84" s="26">
        <v>23</v>
      </c>
      <c r="J84" s="26">
        <v>11.3</v>
      </c>
      <c r="K84" s="26">
        <v>9.3</v>
      </c>
      <c r="L84" s="26">
        <v>11.7</v>
      </c>
      <c r="M84" s="26">
        <v>26.2</v>
      </c>
      <c r="N84" s="26">
        <v>19.6</v>
      </c>
      <c r="O84" s="26">
        <v>18.1</v>
      </c>
      <c r="P84" s="26">
        <v>19.3</v>
      </c>
      <c r="Q84" s="26">
        <v>21.5</v>
      </c>
      <c r="R84" s="26">
        <v>44.5</v>
      </c>
      <c r="S84" s="26">
        <v>54.39999999999999</v>
      </c>
      <c r="T84" s="27">
        <v>26.299999999999997</v>
      </c>
      <c r="U84" s="27">
        <v>19.5</v>
      </c>
      <c r="V84" s="31">
        <v>19.1</v>
      </c>
      <c r="W84" s="31">
        <v>30.3</v>
      </c>
      <c r="X84" s="31">
        <v>44.1</v>
      </c>
      <c r="Y84" s="40">
        <v>43.7</v>
      </c>
    </row>
    <row r="85" spans="2:25" s="4" customFormat="1" ht="15" customHeight="1">
      <c r="B85" s="17" t="s">
        <v>81</v>
      </c>
      <c r="C85" s="26">
        <v>206.5</v>
      </c>
      <c r="D85" s="26">
        <v>187.1</v>
      </c>
      <c r="E85" s="26">
        <v>199</v>
      </c>
      <c r="F85" s="26">
        <v>197.7</v>
      </c>
      <c r="G85" s="26">
        <v>240.9</v>
      </c>
      <c r="H85" s="26">
        <v>244.6</v>
      </c>
      <c r="I85" s="26">
        <v>114.3</v>
      </c>
      <c r="J85" s="26">
        <v>36</v>
      </c>
      <c r="K85" s="26">
        <v>33.6</v>
      </c>
      <c r="L85" s="26">
        <v>38.6</v>
      </c>
      <c r="M85" s="26">
        <v>34.5</v>
      </c>
      <c r="N85" s="26">
        <v>28.4</v>
      </c>
      <c r="O85" s="26">
        <v>24.8</v>
      </c>
      <c r="P85" s="26">
        <v>26.3</v>
      </c>
      <c r="Q85" s="26">
        <v>34.2</v>
      </c>
      <c r="R85" s="26">
        <v>42.7</v>
      </c>
      <c r="S85" s="26">
        <v>45.599999999999994</v>
      </c>
      <c r="T85" s="27">
        <v>54.800000000000004</v>
      </c>
      <c r="U85" s="27">
        <v>61.9</v>
      </c>
      <c r="V85" s="28">
        <v>55.6</v>
      </c>
      <c r="W85" s="28">
        <v>29.8</v>
      </c>
      <c r="X85" s="28">
        <v>25.6</v>
      </c>
      <c r="Y85" s="40">
        <v>51</v>
      </c>
    </row>
    <row r="86" spans="2:25" s="4" customFormat="1" ht="15" customHeight="1" thickBot="1">
      <c r="B86" s="18" t="s">
        <v>82</v>
      </c>
      <c r="C86" s="34">
        <v>363.2</v>
      </c>
      <c r="D86" s="34">
        <v>318.9</v>
      </c>
      <c r="E86" s="34">
        <v>389.3</v>
      </c>
      <c r="F86" s="34">
        <v>374.2</v>
      </c>
      <c r="G86" s="34">
        <v>345.7</v>
      </c>
      <c r="H86" s="34">
        <v>334</v>
      </c>
      <c r="I86" s="34">
        <v>309.7</v>
      </c>
      <c r="J86" s="34">
        <v>89.7</v>
      </c>
      <c r="K86" s="34">
        <v>68.4</v>
      </c>
      <c r="L86" s="34">
        <v>51.9</v>
      </c>
      <c r="M86" s="34">
        <v>63.3</v>
      </c>
      <c r="N86" s="34">
        <v>72.5</v>
      </c>
      <c r="O86" s="34">
        <v>87.3</v>
      </c>
      <c r="P86" s="34">
        <v>92.1</v>
      </c>
      <c r="Q86" s="34">
        <v>107.19200000000001</v>
      </c>
      <c r="R86" s="34">
        <v>122.2</v>
      </c>
      <c r="S86" s="34">
        <v>135.99999999999997</v>
      </c>
      <c r="T86" s="35">
        <v>156.6</v>
      </c>
      <c r="U86" s="35">
        <v>145.5</v>
      </c>
      <c r="V86" s="36">
        <v>162.2</v>
      </c>
      <c r="W86" s="36">
        <v>143.1</v>
      </c>
      <c r="X86" s="36">
        <v>149.6</v>
      </c>
      <c r="Y86" s="42">
        <v>134.8</v>
      </c>
    </row>
    <row r="87" spans="2:22" s="4" customFormat="1" ht="15" customHeight="1"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3"/>
      <c r="U87" s="13"/>
      <c r="V87" s="10"/>
    </row>
    <row r="88" spans="2:15" ht="15">
      <c r="B88" s="46" t="s">
        <v>86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2:15" ht="15">
      <c r="B89" s="45" t="s">
        <v>83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2:15" ht="15">
      <c r="B90" s="45" t="s">
        <v>84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ht="18">
      <c r="B91" s="8"/>
    </row>
    <row r="93" spans="3:23" ht="1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3:23" ht="1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3:23" ht="1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3:23" ht="1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3:23" ht="1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3:23" ht="1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3:23" ht="1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3:23" ht="1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3:23" ht="1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3:23" ht="1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3:23" ht="1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3:23" ht="1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3:23" ht="1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</sheetData>
  <sheetProtection/>
  <mergeCells count="5">
    <mergeCell ref="B90:O90"/>
    <mergeCell ref="B88:O88"/>
    <mergeCell ref="B89:O89"/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2010-07-09T05:40:58Z</dcterms:created>
  <dcterms:modified xsi:type="dcterms:W3CDTF">2023-08-11T11:39:00Z</dcterms:modified>
  <cp:category/>
  <cp:version/>
  <cp:contentType/>
  <cp:contentStatus/>
</cp:coreProperties>
</file>