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045" activeTab="0"/>
  </bookViews>
  <sheets>
    <sheet name="2.11" sheetId="1" r:id="rId1"/>
  </sheets>
  <definedNames/>
  <calcPr fullCalcOnLoad="1"/>
</workbook>
</file>

<file path=xl/sharedStrings.xml><?xml version="1.0" encoding="utf-8"?>
<sst xmlns="http://schemas.openxmlformats.org/spreadsheetml/2006/main" count="144" uniqueCount="83">
  <si>
    <t xml:space="preserve"> </t>
  </si>
  <si>
    <t xml:space="preserve">2.11. Arable land, ha </t>
  </si>
  <si>
    <t xml:space="preserve">Republic of Azerbaijan </t>
  </si>
  <si>
    <t xml:space="preserve"> Baku city</t>
  </si>
  <si>
    <t>Nakhchivan Autonomous Republic</t>
  </si>
  <si>
    <t>Absheron-Khizi economic region</t>
  </si>
  <si>
    <t>Sumgayit city</t>
  </si>
  <si>
    <t>-</t>
  </si>
  <si>
    <t xml:space="preserve">Absheron district </t>
  </si>
  <si>
    <t xml:space="preserve">Khizi district </t>
  </si>
  <si>
    <t xml:space="preserve">Daghlig Shirvan economic region 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</si>
  <si>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</si>
  <si>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</si>
  <si>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</si>
  <si>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</si>
  <si>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 xml:space="preserve">Ganja-Dashkasan economic  region 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</si>
  <si>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</si>
  <si>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</si>
  <si>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</si>
  <si>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</si>
  <si>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</si>
  <si>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</si>
  <si>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 xml:space="preserve">Karabakh economic region </t>
  </si>
  <si>
    <t>Khankandi city</t>
  </si>
  <si>
    <t>…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</si>
  <si>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</si>
  <si>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</si>
  <si>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</si>
  <si>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</si>
  <si>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</si>
  <si>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Tartar district </t>
  </si>
  <si>
    <t xml:space="preserve">Gazakh-Tovuz economic region 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</si>
  <si>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</si>
  <si>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</si>
  <si>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</si>
  <si>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</si>
  <si>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</si>
  <si>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 xml:space="preserve">Guba-Khachmaz economic region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</si>
  <si>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</si>
  <si>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</si>
  <si>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</si>
  <si>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</si>
  <si>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</si>
  <si>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 xml:space="preserve">Lankaran-Astara economic region 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</si>
  <si>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</si>
  <si>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</si>
  <si>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</si>
  <si>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</si>
  <si>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</si>
  <si>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</si>
  <si>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 xml:space="preserve">Central Aran economic region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</si>
  <si>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</si>
  <si>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</si>
  <si>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</si>
  <si>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</si>
  <si>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</si>
  <si>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</si>
  <si>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</si>
  <si>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Mil-Mughan economic region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</si>
  <si>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</si>
  <si>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</si>
  <si>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</si>
  <si>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</si>
  <si>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Shaki-Zagatala economic region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</si>
  <si>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</si>
  <si>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</si>
  <si>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</si>
  <si>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</si>
  <si>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</si>
  <si>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</si>
  <si>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Eastern Zangazur economic  region 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</si>
  <si>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</si>
  <si>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</si>
  <si>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</si>
  <si>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</si>
  <si>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</si>
  <si>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 xml:space="preserve">Shirvan-Salyan economic region 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</si>
  <si>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</si>
  <si>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</si>
  <si>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</si>
  <si>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</si>
  <si>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 xml:space="preserve">State Statistical Committee of the Republic of Azerbaijan </t>
  </si>
  <si>
    <t>...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</si>
</sst>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55" applyFont="1">
      <alignment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0" fontId="3" fillId="0" borderId="0" xfId="56" applyFont="1" applyAlignment="1">
      <alignment horizontal="right"/>
      <protection/>
    </xf>
    <xf numFmtId="49" fontId="4" fillId="0" borderId="10" xfId="56" applyNumberFormat="1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wrapText="1"/>
      <protection/>
    </xf>
    <xf numFmtId="1" fontId="4" fillId="0" borderId="13" xfId="56" applyNumberFormat="1" applyFont="1" applyBorder="1" applyAlignment="1">
      <alignment horizontal="right"/>
      <protection/>
    </xf>
    <xf numFmtId="0" fontId="4" fillId="0" borderId="0" xfId="56" applyFont="1">
      <alignment/>
      <protection/>
    </xf>
    <xf numFmtId="0" fontId="4" fillId="0" borderId="14" xfId="55" applyFont="1" applyBorder="1">
      <alignment/>
      <protection/>
    </xf>
    <xf numFmtId="1" fontId="5" fillId="0" borderId="15" xfId="55" applyNumberFormat="1" applyFont="1" applyBorder="1" applyAlignment="1">
      <alignment horizontal="right" vertical="center"/>
      <protection/>
    </xf>
    <xf numFmtId="0" fontId="42" fillId="0" borderId="0" xfId="55" applyFont="1">
      <alignment/>
      <protection/>
    </xf>
    <xf numFmtId="0" fontId="4" fillId="0" borderId="14" xfId="55" applyFont="1" applyBorder="1" applyAlignment="1">
      <alignment horizontal="left" vertical="center" wrapText="1"/>
      <protection/>
    </xf>
    <xf numFmtId="1" fontId="5" fillId="0" borderId="15" xfId="55" applyNumberFormat="1" applyFont="1" applyBorder="1" applyAlignment="1">
      <alignment horizontal="right" vertical="center"/>
      <protection/>
    </xf>
    <xf numFmtId="0" fontId="4" fillId="0" borderId="16" xfId="55" applyFont="1" applyBorder="1" applyAlignment="1">
      <alignment horizontal="left" wrapText="1"/>
      <protection/>
    </xf>
    <xf numFmtId="1" fontId="4" fillId="0" borderId="15" xfId="55" applyNumberFormat="1" applyFont="1" applyBorder="1" applyAlignment="1">
      <alignment horizontal="right"/>
      <protection/>
    </xf>
    <xf numFmtId="0" fontId="3" fillId="0" borderId="14" xfId="55" applyFont="1" applyBorder="1">
      <alignment/>
      <protection/>
    </xf>
    <xf numFmtId="1" fontId="6" fillId="0" borderId="15" xfId="55" applyNumberFormat="1" applyFont="1" applyBorder="1" applyAlignment="1">
      <alignment horizontal="right" vertical="center"/>
      <protection/>
    </xf>
    <xf numFmtId="0" fontId="3" fillId="0" borderId="14" xfId="55" applyFont="1" applyBorder="1" applyAlignment="1">
      <alignment horizontal="left"/>
      <protection/>
    </xf>
    <xf numFmtId="0" fontId="4" fillId="0" borderId="14" xfId="55" applyFont="1" applyBorder="1" applyAlignment="1">
      <alignment horizontal="left" wrapText="1"/>
      <protection/>
    </xf>
    <xf numFmtId="0" fontId="3" fillId="0" borderId="14" xfId="55" applyFont="1" applyBorder="1" applyAlignment="1">
      <alignment horizontal="left" vertical="center" wrapText="1"/>
      <protection/>
    </xf>
    <xf numFmtId="2" fontId="6" fillId="0" borderId="15" xfId="55" applyNumberFormat="1" applyFont="1" applyBorder="1" applyAlignment="1">
      <alignment horizontal="right" vertical="center"/>
      <protection/>
    </xf>
    <xf numFmtId="0" fontId="6" fillId="0" borderId="15" xfId="55" applyFont="1" applyBorder="1" applyAlignment="1">
      <alignment horizontal="right" vertical="center"/>
      <protection/>
    </xf>
    <xf numFmtId="0" fontId="4" fillId="0" borderId="14" xfId="55" applyFont="1" applyBorder="1" applyAlignment="1">
      <alignment horizontal="left"/>
      <protection/>
    </xf>
    <xf numFmtId="0" fontId="3" fillId="0" borderId="0" xfId="57" applyFont="1" applyAlignment="1">
      <alignment horizontal="right"/>
      <protection/>
    </xf>
    <xf numFmtId="1" fontId="4" fillId="0" borderId="15" xfId="57" applyNumberFormat="1" applyFont="1" applyBorder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3" fillId="0" borderId="17" xfId="55" applyFont="1" applyBorder="1" applyAlignment="1">
      <alignment horizontal="left"/>
      <protection/>
    </xf>
    <xf numFmtId="1" fontId="6" fillId="0" borderId="18" xfId="55" applyNumberFormat="1" applyFont="1" applyBorder="1" applyAlignment="1">
      <alignment horizontal="right" vertical="center"/>
      <protection/>
    </xf>
    <xf numFmtId="0" fontId="3" fillId="0" borderId="0" xfId="57" applyFont="1" applyAlignment="1">
      <alignment horizontal="left"/>
      <protection/>
    </xf>
    <xf numFmtId="0" fontId="41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right" vertical="center"/>
    </xf>
    <xf numFmtId="1" fontId="6" fillId="0" borderId="20" xfId="0" applyNumberFormat="1" applyFont="1" applyBorder="1" applyAlignment="1">
      <alignment horizontal="right" vertical="center"/>
    </xf>
    <xf numFmtId="1" fontId="6" fillId="0" borderId="21" xfId="0" applyNumberFormat="1" applyFont="1" applyBorder="1" applyAlignment="1">
      <alignment horizontal="right" vertical="center"/>
    </xf>
    <xf numFmtId="1" fontId="4" fillId="0" borderId="22" xfId="56" applyNumberFormat="1" applyFont="1" applyBorder="1" applyAlignment="1">
      <alignment horizontal="right"/>
      <protection/>
    </xf>
    <xf numFmtId="1" fontId="5" fillId="0" borderId="20" xfId="0" applyNumberFormat="1" applyFont="1" applyBorder="1" applyAlignment="1">
      <alignment horizontal="right" vertical="center"/>
    </xf>
    <xf numFmtId="1" fontId="4" fillId="0" borderId="20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 vertical="center"/>
    </xf>
    <xf numFmtId="1" fontId="4" fillId="0" borderId="23" xfId="56" applyNumberFormat="1" applyFont="1" applyBorder="1" applyAlignment="1">
      <alignment horizontal="right"/>
      <protection/>
    </xf>
    <xf numFmtId="1" fontId="4" fillId="0" borderId="20" xfId="57" applyNumberFormat="1" applyFont="1" applyBorder="1" applyAlignment="1">
      <alignment horizontal="right"/>
      <protection/>
    </xf>
    <xf numFmtId="49" fontId="4" fillId="0" borderId="0" xfId="56" applyNumberFormat="1" applyFont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right" vertical="center"/>
    </xf>
    <xf numFmtId="1" fontId="4" fillId="0" borderId="24" xfId="0" applyNumberFormat="1" applyFont="1" applyBorder="1" applyAlignment="1">
      <alignment horizontal="right"/>
    </xf>
    <xf numFmtId="0" fontId="41" fillId="0" borderId="25" xfId="55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showGridLines="0" tabSelected="1" zoomScalePageLayoutView="0" workbookViewId="0" topLeftCell="C1">
      <selection activeCell="L12" sqref="L12"/>
    </sheetView>
  </sheetViews>
  <sheetFormatPr defaultColWidth="10.7109375" defaultRowHeight="15"/>
  <cols>
    <col min="1" max="1" width="7.7109375" style="1" customWidth="1"/>
    <col min="2" max="2" width="36.7109375" style="1" customWidth="1"/>
    <col min="3" max="9" width="12.7109375" style="1" customWidth="1"/>
    <col min="10" max="11" width="12.7109375" style="31" customWidth="1"/>
    <col min="12" max="16384" width="10.7109375" style="1" customWidth="1"/>
  </cols>
  <sheetData>
    <row r="1" ht="15">
      <c r="A1" s="1" t="s">
        <v>0</v>
      </c>
    </row>
    <row r="2" spans="1:11" ht="15">
      <c r="A2" s="2"/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</row>
    <row r="3" spans="1:2" ht="15.75" thickBot="1">
      <c r="A3" s="2"/>
      <c r="B3" s="3"/>
    </row>
    <row r="4" spans="1:11" ht="30" customHeight="1" thickBot="1">
      <c r="A4" s="4"/>
      <c r="B4" s="5"/>
      <c r="C4" s="6">
        <v>2014</v>
      </c>
      <c r="D4" s="6">
        <v>2015</v>
      </c>
      <c r="E4" s="6">
        <v>2016</v>
      </c>
      <c r="F4" s="6">
        <v>2017</v>
      </c>
      <c r="G4" s="6">
        <v>2018</v>
      </c>
      <c r="H4" s="6">
        <v>2019</v>
      </c>
      <c r="I4" s="6">
        <v>2020</v>
      </c>
      <c r="J4" s="43">
        <v>2021</v>
      </c>
      <c r="K4" s="32">
        <v>2022</v>
      </c>
    </row>
    <row r="5" spans="1:11" ht="15" customHeight="1">
      <c r="A5" s="2"/>
      <c r="B5" s="7" t="s">
        <v>2</v>
      </c>
      <c r="C5" s="8">
        <f>C6+C7+C8+C12+C17+C24+C32+C38+C44+C51+C59+C64+C71+C77</f>
        <v>133944</v>
      </c>
      <c r="D5" s="8">
        <f aca="true" t="shared" si="0" ref="D5:J5">D6+D7+D8+D12+D17+D24+D32+D38+D44+D51+D59+D64+D71+D77</f>
        <v>143090</v>
      </c>
      <c r="E5" s="8">
        <f t="shared" si="0"/>
        <v>137042</v>
      </c>
      <c r="F5" s="8">
        <f t="shared" si="0"/>
        <v>172427</v>
      </c>
      <c r="G5" s="8">
        <f t="shared" si="0"/>
        <v>230037</v>
      </c>
      <c r="H5" s="8">
        <f t="shared" si="0"/>
        <v>236459</v>
      </c>
      <c r="I5" s="40">
        <f t="shared" si="0"/>
        <v>211041</v>
      </c>
      <c r="J5" s="40">
        <f t="shared" si="0"/>
        <v>262213</v>
      </c>
      <c r="K5" s="36">
        <f>K6+K7+K8+K12+K17+K24+K32+K38+K44+K51+K59+K64+K71+K77</f>
        <v>278762</v>
      </c>
    </row>
    <row r="6" spans="1:11" s="12" customFormat="1" ht="15" customHeight="1">
      <c r="A6" s="9"/>
      <c r="B6" s="10" t="s">
        <v>3</v>
      </c>
      <c r="C6" s="11">
        <v>378</v>
      </c>
      <c r="D6" s="11">
        <v>292</v>
      </c>
      <c r="E6" s="11">
        <v>401</v>
      </c>
      <c r="F6" s="11">
        <v>327</v>
      </c>
      <c r="G6" s="11">
        <v>1673</v>
      </c>
      <c r="H6" s="11">
        <v>1742</v>
      </c>
      <c r="I6" s="44">
        <v>1852</v>
      </c>
      <c r="J6" s="44">
        <v>387</v>
      </c>
      <c r="K6" s="33">
        <v>451</v>
      </c>
    </row>
    <row r="7" spans="1:11" ht="15" customHeight="1">
      <c r="A7" s="2"/>
      <c r="B7" s="13" t="s">
        <v>4</v>
      </c>
      <c r="C7" s="14">
        <v>107</v>
      </c>
      <c r="D7" s="14">
        <v>116</v>
      </c>
      <c r="E7" s="14">
        <v>116</v>
      </c>
      <c r="F7" s="14">
        <v>145</v>
      </c>
      <c r="G7" s="14">
        <v>161</v>
      </c>
      <c r="H7" s="14">
        <v>137</v>
      </c>
      <c r="I7" s="45">
        <v>130</v>
      </c>
      <c r="J7" s="45">
        <v>112</v>
      </c>
      <c r="K7" s="37">
        <v>158</v>
      </c>
    </row>
    <row r="8" spans="1:11" ht="15" customHeight="1">
      <c r="A8" s="2"/>
      <c r="B8" s="15" t="s">
        <v>5</v>
      </c>
      <c r="C8" s="16">
        <f>SUM(C9:C11)</f>
        <v>1408</v>
      </c>
      <c r="D8" s="16">
        <f aca="true" t="shared" si="1" ref="D8:J8">SUM(D9:D11)</f>
        <v>1441</v>
      </c>
      <c r="E8" s="16">
        <f t="shared" si="1"/>
        <v>1666</v>
      </c>
      <c r="F8" s="16">
        <f t="shared" si="1"/>
        <v>1276</v>
      </c>
      <c r="G8" s="16">
        <f t="shared" si="1"/>
        <v>4971</v>
      </c>
      <c r="H8" s="16">
        <f t="shared" si="1"/>
        <v>3397</v>
      </c>
      <c r="I8" s="46">
        <f t="shared" si="1"/>
        <v>2543</v>
      </c>
      <c r="J8" s="46">
        <f t="shared" si="1"/>
        <v>2439</v>
      </c>
      <c r="K8" s="38">
        <f>SUM(K9:K11)</f>
        <v>2291</v>
      </c>
    </row>
    <row r="9" spans="1:11" ht="15" customHeight="1">
      <c r="A9" s="2"/>
      <c r="B9" s="17" t="s">
        <v>6</v>
      </c>
      <c r="C9" s="18" t="s">
        <v>7</v>
      </c>
      <c r="D9" s="18" t="s">
        <v>7</v>
      </c>
      <c r="E9" s="18" t="s">
        <v>7</v>
      </c>
      <c r="F9" s="18" t="s">
        <v>7</v>
      </c>
      <c r="G9" s="18" t="s">
        <v>7</v>
      </c>
      <c r="H9" s="18" t="s">
        <v>7</v>
      </c>
      <c r="I9" s="47">
        <v>2</v>
      </c>
      <c r="J9" s="47">
        <v>2</v>
      </c>
      <c r="K9" s="34">
        <v>2</v>
      </c>
    </row>
    <row r="10" spans="1:11" ht="15" customHeight="1">
      <c r="A10" s="2"/>
      <c r="B10" s="19" t="s">
        <v>8</v>
      </c>
      <c r="C10" s="18">
        <v>1408</v>
      </c>
      <c r="D10" s="18">
        <v>1436</v>
      </c>
      <c r="E10" s="18">
        <v>1661</v>
      </c>
      <c r="F10" s="18">
        <v>1271</v>
      </c>
      <c r="G10" s="18">
        <v>4693</v>
      </c>
      <c r="H10" s="18">
        <v>2877</v>
      </c>
      <c r="I10" s="47">
        <v>1056</v>
      </c>
      <c r="J10" s="47">
        <v>844</v>
      </c>
      <c r="K10" s="34">
        <v>941</v>
      </c>
    </row>
    <row r="11" spans="1:11" ht="15" customHeight="1">
      <c r="A11" s="2"/>
      <c r="B11" s="19" t="s">
        <v>9</v>
      </c>
      <c r="C11" s="18" t="s">
        <v>7</v>
      </c>
      <c r="D11" s="18">
        <v>5</v>
      </c>
      <c r="E11" s="18">
        <v>5</v>
      </c>
      <c r="F11" s="18">
        <v>5</v>
      </c>
      <c r="G11" s="18">
        <v>278</v>
      </c>
      <c r="H11" s="18">
        <v>520</v>
      </c>
      <c r="I11" s="47">
        <v>1485</v>
      </c>
      <c r="J11" s="47">
        <v>1593</v>
      </c>
      <c r="K11" s="34">
        <v>1348</v>
      </c>
    </row>
    <row r="12" spans="1:11" ht="15" customHeight="1">
      <c r="A12" s="2"/>
      <c r="B12" s="20" t="s">
        <v>10</v>
      </c>
      <c r="C12" s="16">
        <f>SUM(C13:C16)</f>
        <v>9446</v>
      </c>
      <c r="D12" s="16">
        <f aca="true" t="shared" si="2" ref="D12:J12">SUM(D13:D16)</f>
        <v>9511</v>
      </c>
      <c r="E12" s="16">
        <f t="shared" si="2"/>
        <v>10763</v>
      </c>
      <c r="F12" s="16">
        <f t="shared" si="2"/>
        <v>10576</v>
      </c>
      <c r="G12" s="16">
        <f t="shared" si="2"/>
        <v>24896</v>
      </c>
      <c r="H12" s="16">
        <f t="shared" si="2"/>
        <v>28742</v>
      </c>
      <c r="I12" s="46">
        <f t="shared" si="2"/>
        <v>29435</v>
      </c>
      <c r="J12" s="46">
        <f t="shared" si="2"/>
        <v>31482</v>
      </c>
      <c r="K12" s="38">
        <f>SUM(K13:K16)</f>
        <v>32006</v>
      </c>
    </row>
    <row r="13" spans="1:11" ht="15" customHeight="1">
      <c r="A13" s="2"/>
      <c r="B13" s="19" t="s">
        <v>11</v>
      </c>
      <c r="C13" s="18">
        <v>2233</v>
      </c>
      <c r="D13" s="18">
        <v>2122</v>
      </c>
      <c r="E13" s="18">
        <v>2515</v>
      </c>
      <c r="F13" s="18">
        <v>2561</v>
      </c>
      <c r="G13" s="18">
        <v>2863</v>
      </c>
      <c r="H13" s="18">
        <v>3145</v>
      </c>
      <c r="I13" s="47">
        <v>4042</v>
      </c>
      <c r="J13" s="47">
        <v>5011</v>
      </c>
      <c r="K13" s="34">
        <v>5160</v>
      </c>
    </row>
    <row r="14" spans="2:11" ht="15" customHeight="1">
      <c r="B14" s="19" t="s">
        <v>12</v>
      </c>
      <c r="C14" s="18">
        <v>5036</v>
      </c>
      <c r="D14" s="18">
        <v>5090</v>
      </c>
      <c r="E14" s="18">
        <v>4884</v>
      </c>
      <c r="F14" s="18">
        <v>4802</v>
      </c>
      <c r="G14" s="18">
        <v>4829</v>
      </c>
      <c r="H14" s="18">
        <v>4927</v>
      </c>
      <c r="I14" s="47">
        <v>5049</v>
      </c>
      <c r="J14" s="47">
        <v>5283</v>
      </c>
      <c r="K14" s="34">
        <v>5280</v>
      </c>
    </row>
    <row r="15" spans="2:11" ht="15" customHeight="1">
      <c r="B15" s="19" t="s">
        <v>13</v>
      </c>
      <c r="C15" s="18">
        <v>1347</v>
      </c>
      <c r="D15" s="18">
        <v>1347</v>
      </c>
      <c r="E15" s="18">
        <v>1347</v>
      </c>
      <c r="F15" s="18">
        <v>1146</v>
      </c>
      <c r="G15" s="18">
        <v>1347</v>
      </c>
      <c r="H15" s="18">
        <v>1183</v>
      </c>
      <c r="I15" s="47">
        <v>1579</v>
      </c>
      <c r="J15" s="47">
        <v>1679</v>
      </c>
      <c r="K15" s="34">
        <v>1873</v>
      </c>
    </row>
    <row r="16" spans="2:11" ht="15" customHeight="1">
      <c r="B16" s="19" t="s">
        <v>14</v>
      </c>
      <c r="C16" s="18">
        <v>830</v>
      </c>
      <c r="D16" s="18">
        <v>952</v>
      </c>
      <c r="E16" s="18">
        <v>2017</v>
      </c>
      <c r="F16" s="18">
        <v>2067</v>
      </c>
      <c r="G16" s="18">
        <v>15857</v>
      </c>
      <c r="H16" s="18">
        <v>19487</v>
      </c>
      <c r="I16" s="47">
        <v>18765</v>
      </c>
      <c r="J16" s="47">
        <v>19509</v>
      </c>
      <c r="K16" s="34">
        <v>19693</v>
      </c>
    </row>
    <row r="17" spans="2:11" ht="15" customHeight="1">
      <c r="B17" s="20" t="s">
        <v>15</v>
      </c>
      <c r="C17" s="16">
        <f>SUM(C18:C23)</f>
        <v>7219</v>
      </c>
      <c r="D17" s="16">
        <f aca="true" t="shared" si="3" ref="D17:I17">SUM(D18:D23)</f>
        <v>7900</v>
      </c>
      <c r="E17" s="16">
        <f t="shared" si="3"/>
        <v>9876</v>
      </c>
      <c r="F17" s="16">
        <f t="shared" si="3"/>
        <v>15500</v>
      </c>
      <c r="G17" s="16">
        <f t="shared" si="3"/>
        <v>10224</v>
      </c>
      <c r="H17" s="16">
        <f t="shared" si="3"/>
        <v>14664</v>
      </c>
      <c r="I17" s="46">
        <f>SUM(I18:I23)</f>
        <v>12144</v>
      </c>
      <c r="J17" s="46">
        <f>SUM(J18:J23)</f>
        <v>14422</v>
      </c>
      <c r="K17" s="38">
        <f>SUM(K18:K23)</f>
        <v>12007</v>
      </c>
    </row>
    <row r="18" spans="2:11" ht="15" customHeight="1">
      <c r="B18" s="19" t="s">
        <v>16</v>
      </c>
      <c r="C18" s="18">
        <v>143</v>
      </c>
      <c r="D18" s="18">
        <v>150</v>
      </c>
      <c r="E18" s="18">
        <v>93</v>
      </c>
      <c r="F18" s="18">
        <v>60</v>
      </c>
      <c r="G18" s="18">
        <v>60</v>
      </c>
      <c r="H18" s="18">
        <v>60</v>
      </c>
      <c r="I18" s="47" t="s">
        <v>7</v>
      </c>
      <c r="J18" s="47" t="s">
        <v>7</v>
      </c>
      <c r="K18" s="34" t="s">
        <v>7</v>
      </c>
    </row>
    <row r="19" spans="2:11" ht="15" customHeight="1">
      <c r="B19" s="19" t="s">
        <v>17</v>
      </c>
      <c r="C19" s="18">
        <v>52</v>
      </c>
      <c r="D19" s="18" t="s">
        <v>7</v>
      </c>
      <c r="E19" s="18" t="s">
        <v>7</v>
      </c>
      <c r="F19" s="18" t="s">
        <v>7</v>
      </c>
      <c r="G19" s="18" t="s">
        <v>7</v>
      </c>
      <c r="H19" s="18" t="s">
        <v>7</v>
      </c>
      <c r="I19" s="47" t="s">
        <v>7</v>
      </c>
      <c r="J19" s="47" t="s">
        <v>7</v>
      </c>
      <c r="K19" s="34" t="s">
        <v>7</v>
      </c>
    </row>
    <row r="20" spans="2:11" ht="15" customHeight="1">
      <c r="B20" s="19" t="s">
        <v>18</v>
      </c>
      <c r="C20" s="18">
        <v>5</v>
      </c>
      <c r="D20" s="18">
        <v>5</v>
      </c>
      <c r="E20" s="18">
        <v>5</v>
      </c>
      <c r="F20" s="18">
        <v>5</v>
      </c>
      <c r="G20" s="18">
        <v>5</v>
      </c>
      <c r="H20" s="18">
        <v>2</v>
      </c>
      <c r="I20" s="47" t="s">
        <v>7</v>
      </c>
      <c r="J20" s="47" t="s">
        <v>7</v>
      </c>
      <c r="K20" s="34" t="s">
        <v>7</v>
      </c>
    </row>
    <row r="21" spans="2:11" ht="15" customHeight="1">
      <c r="B21" s="19" t="s">
        <v>19</v>
      </c>
      <c r="C21" s="18">
        <v>520</v>
      </c>
      <c r="D21" s="18">
        <v>544</v>
      </c>
      <c r="E21" s="18">
        <v>534</v>
      </c>
      <c r="F21" s="18">
        <v>535</v>
      </c>
      <c r="G21" s="18">
        <v>535</v>
      </c>
      <c r="H21" s="18">
        <v>4030</v>
      </c>
      <c r="I21" s="47">
        <v>3966</v>
      </c>
      <c r="J21" s="47">
        <v>4309</v>
      </c>
      <c r="K21" s="34">
        <v>3135</v>
      </c>
    </row>
    <row r="22" spans="2:11" ht="15" customHeight="1">
      <c r="B22" s="19" t="s">
        <v>20</v>
      </c>
      <c r="C22" s="18">
        <v>2590</v>
      </c>
      <c r="D22" s="18">
        <v>1718</v>
      </c>
      <c r="E22" s="18">
        <v>3358</v>
      </c>
      <c r="F22" s="18">
        <v>3001</v>
      </c>
      <c r="G22" s="18">
        <v>1808</v>
      </c>
      <c r="H22" s="18">
        <v>1813</v>
      </c>
      <c r="I22" s="47">
        <v>1198</v>
      </c>
      <c r="J22" s="47">
        <v>1275</v>
      </c>
      <c r="K22" s="34">
        <v>1381</v>
      </c>
    </row>
    <row r="23" spans="2:11" ht="15" customHeight="1">
      <c r="B23" s="19" t="s">
        <v>21</v>
      </c>
      <c r="C23" s="18">
        <v>3909</v>
      </c>
      <c r="D23" s="18">
        <v>5483</v>
      </c>
      <c r="E23" s="18">
        <v>5886</v>
      </c>
      <c r="F23" s="18">
        <v>11899</v>
      </c>
      <c r="G23" s="18">
        <v>7816</v>
      </c>
      <c r="H23" s="18">
        <v>8759</v>
      </c>
      <c r="I23" s="47">
        <v>6980</v>
      </c>
      <c r="J23" s="47">
        <v>8838</v>
      </c>
      <c r="K23" s="34">
        <v>7491</v>
      </c>
    </row>
    <row r="24" spans="2:12" ht="15" customHeight="1">
      <c r="B24" s="13" t="s">
        <v>22</v>
      </c>
      <c r="C24" s="16">
        <f>SUM(C25:C31)</f>
        <v>29547</v>
      </c>
      <c r="D24" s="16">
        <f aca="true" t="shared" si="4" ref="D24:I24">SUM(D25:D31)</f>
        <v>29015</v>
      </c>
      <c r="E24" s="16">
        <f t="shared" si="4"/>
        <v>29506</v>
      </c>
      <c r="F24" s="16">
        <f t="shared" si="4"/>
        <v>35380</v>
      </c>
      <c r="G24" s="16">
        <f t="shared" si="4"/>
        <v>48804</v>
      </c>
      <c r="H24" s="16">
        <f t="shared" si="4"/>
        <v>48700</v>
      </c>
      <c r="I24" s="46">
        <f>SUM(I25:I31)</f>
        <v>46111</v>
      </c>
      <c r="J24" s="46">
        <f>SUM(J25:J31)</f>
        <v>44789</v>
      </c>
      <c r="K24" s="50">
        <f>SUM(K25:K31)</f>
        <v>54578</v>
      </c>
      <c r="L24" s="51"/>
    </row>
    <row r="25" spans="2:11" ht="15" customHeight="1">
      <c r="B25" s="21" t="s">
        <v>23</v>
      </c>
      <c r="C25" s="22" t="s">
        <v>24</v>
      </c>
      <c r="D25" s="22" t="s">
        <v>24</v>
      </c>
      <c r="E25" s="22" t="s">
        <v>24</v>
      </c>
      <c r="F25" s="22" t="s">
        <v>24</v>
      </c>
      <c r="G25" s="22" t="s">
        <v>24</v>
      </c>
      <c r="H25" s="22" t="s">
        <v>24</v>
      </c>
      <c r="I25" s="48" t="s">
        <v>24</v>
      </c>
      <c r="J25" s="48" t="s">
        <v>82</v>
      </c>
      <c r="K25" s="39" t="s">
        <v>82</v>
      </c>
    </row>
    <row r="26" spans="2:11" ht="15" customHeight="1">
      <c r="B26" s="19" t="s">
        <v>25</v>
      </c>
      <c r="C26" s="23">
        <v>14661</v>
      </c>
      <c r="D26" s="18">
        <v>14461</v>
      </c>
      <c r="E26" s="18">
        <v>14162</v>
      </c>
      <c r="F26" s="18">
        <v>14248</v>
      </c>
      <c r="G26" s="18">
        <v>20315</v>
      </c>
      <c r="H26" s="18">
        <v>20621</v>
      </c>
      <c r="I26" s="47">
        <v>19912</v>
      </c>
      <c r="J26" s="47">
        <v>19886</v>
      </c>
      <c r="K26" s="34">
        <v>21750</v>
      </c>
    </row>
    <row r="27" spans="2:11" ht="15" customHeight="1">
      <c r="B27" s="19" t="s">
        <v>26</v>
      </c>
      <c r="C27" s="18">
        <v>8211</v>
      </c>
      <c r="D27" s="18">
        <v>8284</v>
      </c>
      <c r="E27" s="18">
        <v>7550</v>
      </c>
      <c r="F27" s="18">
        <v>3099</v>
      </c>
      <c r="G27" s="18">
        <v>8706</v>
      </c>
      <c r="H27" s="18">
        <v>8207</v>
      </c>
      <c r="I27" s="47">
        <v>7822</v>
      </c>
      <c r="J27" s="47">
        <v>5680</v>
      </c>
      <c r="K27" s="34">
        <v>14280</v>
      </c>
    </row>
    <row r="28" spans="2:11" ht="15" customHeight="1">
      <c r="B28" s="19" t="s">
        <v>27</v>
      </c>
      <c r="C28" s="18">
        <v>227</v>
      </c>
      <c r="D28" s="18">
        <v>232</v>
      </c>
      <c r="E28" s="18">
        <v>233</v>
      </c>
      <c r="F28" s="18">
        <v>1070</v>
      </c>
      <c r="G28" s="18">
        <v>449</v>
      </c>
      <c r="H28" s="18">
        <v>464</v>
      </c>
      <c r="I28" s="47">
        <v>245</v>
      </c>
      <c r="J28" s="47">
        <v>109</v>
      </c>
      <c r="K28" s="34">
        <v>897</v>
      </c>
    </row>
    <row r="29" spans="1:11" ht="15" customHeight="1">
      <c r="A29" s="2"/>
      <c r="B29" s="19" t="s">
        <v>28</v>
      </c>
      <c r="C29" s="18">
        <v>3439</v>
      </c>
      <c r="D29" s="18">
        <v>4089</v>
      </c>
      <c r="E29" s="18">
        <v>3625</v>
      </c>
      <c r="F29" s="18">
        <v>14074</v>
      </c>
      <c r="G29" s="18">
        <v>17452</v>
      </c>
      <c r="H29" s="18">
        <v>16845</v>
      </c>
      <c r="I29" s="47">
        <v>16689</v>
      </c>
      <c r="J29" s="47">
        <v>17367</v>
      </c>
      <c r="K29" s="34">
        <v>16310</v>
      </c>
    </row>
    <row r="30" spans="1:11" ht="15" customHeight="1">
      <c r="A30" s="2"/>
      <c r="B30" s="19" t="s">
        <v>29</v>
      </c>
      <c r="C30" s="18">
        <v>60</v>
      </c>
      <c r="D30" s="18" t="s">
        <v>7</v>
      </c>
      <c r="E30" s="18" t="s">
        <v>7</v>
      </c>
      <c r="F30" s="18" t="s">
        <v>7</v>
      </c>
      <c r="G30" s="18" t="s">
        <v>7</v>
      </c>
      <c r="H30" s="18" t="s">
        <v>7</v>
      </c>
      <c r="I30" s="47" t="s">
        <v>7</v>
      </c>
      <c r="J30" s="47" t="s">
        <v>7</v>
      </c>
      <c r="K30" s="34" t="s">
        <v>7</v>
      </c>
    </row>
    <row r="31" spans="1:11" ht="15" customHeight="1">
      <c r="A31" s="2"/>
      <c r="B31" s="19" t="s">
        <v>30</v>
      </c>
      <c r="C31" s="18">
        <v>2949</v>
      </c>
      <c r="D31" s="18">
        <v>1949</v>
      </c>
      <c r="E31" s="18">
        <v>3936</v>
      </c>
      <c r="F31" s="18">
        <v>2889</v>
      </c>
      <c r="G31" s="18">
        <v>1882</v>
      </c>
      <c r="H31" s="18">
        <v>2563</v>
      </c>
      <c r="I31" s="47">
        <v>1443</v>
      </c>
      <c r="J31" s="47">
        <v>1747</v>
      </c>
      <c r="K31" s="34">
        <v>1341</v>
      </c>
    </row>
    <row r="32" spans="1:11" ht="15" customHeight="1">
      <c r="A32" s="2"/>
      <c r="B32" s="24" t="s">
        <v>31</v>
      </c>
      <c r="C32" s="14">
        <f>SUM(C33:C37)</f>
        <v>5505</v>
      </c>
      <c r="D32" s="14">
        <f aca="true" t="shared" si="5" ref="D32:I32">SUM(D33:D37)</f>
        <v>6990</v>
      </c>
      <c r="E32" s="14">
        <f t="shared" si="5"/>
        <v>9576</v>
      </c>
      <c r="F32" s="14">
        <f t="shared" si="5"/>
        <v>18628</v>
      </c>
      <c r="G32" s="14">
        <f t="shared" si="5"/>
        <v>24817</v>
      </c>
      <c r="H32" s="14">
        <f t="shared" si="5"/>
        <v>20784</v>
      </c>
      <c r="I32" s="45">
        <f>SUM(I33:I37)</f>
        <v>21134</v>
      </c>
      <c r="J32" s="45">
        <f>SUM(J33:J37)</f>
        <v>22691</v>
      </c>
      <c r="K32" s="37">
        <f>SUM(K33:K37)</f>
        <v>14393</v>
      </c>
    </row>
    <row r="33" spans="1:11" ht="15" customHeight="1">
      <c r="A33" s="2"/>
      <c r="B33" s="19" t="s">
        <v>32</v>
      </c>
      <c r="C33" s="18">
        <v>1282</v>
      </c>
      <c r="D33" s="18">
        <v>1280</v>
      </c>
      <c r="E33" s="18">
        <v>3325</v>
      </c>
      <c r="F33" s="18">
        <v>3459</v>
      </c>
      <c r="G33" s="18">
        <v>3557</v>
      </c>
      <c r="H33" s="18">
        <v>3244</v>
      </c>
      <c r="I33" s="47">
        <v>2702</v>
      </c>
      <c r="J33" s="47">
        <v>2861</v>
      </c>
      <c r="K33" s="34">
        <v>2858</v>
      </c>
    </row>
    <row r="34" spans="1:11" ht="15" customHeight="1">
      <c r="A34" s="2"/>
      <c r="B34" s="19" t="s">
        <v>33</v>
      </c>
      <c r="C34" s="18">
        <v>268</v>
      </c>
      <c r="D34" s="18">
        <v>277</v>
      </c>
      <c r="E34" s="18">
        <v>277</v>
      </c>
      <c r="F34" s="18">
        <v>5</v>
      </c>
      <c r="G34" s="18">
        <v>206</v>
      </c>
      <c r="H34" s="18">
        <v>185</v>
      </c>
      <c r="I34" s="47">
        <v>180</v>
      </c>
      <c r="J34" s="47">
        <v>172</v>
      </c>
      <c r="K34" s="34">
        <v>200</v>
      </c>
    </row>
    <row r="35" spans="1:11" ht="15" customHeight="1">
      <c r="A35" s="2"/>
      <c r="B35" s="19" t="s">
        <v>34</v>
      </c>
      <c r="C35" s="18">
        <v>21</v>
      </c>
      <c r="D35" s="18">
        <v>20</v>
      </c>
      <c r="E35" s="18">
        <v>20</v>
      </c>
      <c r="F35" s="18">
        <v>20</v>
      </c>
      <c r="G35" s="18">
        <v>1</v>
      </c>
      <c r="H35" s="18" t="s">
        <v>7</v>
      </c>
      <c r="I35" s="47" t="s">
        <v>7</v>
      </c>
      <c r="J35" s="47" t="s">
        <v>7</v>
      </c>
      <c r="K35" s="34" t="s">
        <v>7</v>
      </c>
    </row>
    <row r="36" spans="1:11" ht="15" customHeight="1">
      <c r="A36" s="2"/>
      <c r="B36" s="19" t="s">
        <v>35</v>
      </c>
      <c r="C36" s="18">
        <v>3600</v>
      </c>
      <c r="D36" s="18">
        <v>4787</v>
      </c>
      <c r="E36" s="18">
        <v>5325</v>
      </c>
      <c r="F36" s="18">
        <v>3926</v>
      </c>
      <c r="G36" s="18">
        <v>8799</v>
      </c>
      <c r="H36" s="18">
        <v>9412</v>
      </c>
      <c r="I36" s="47">
        <v>9592</v>
      </c>
      <c r="J36" s="47">
        <v>9899</v>
      </c>
      <c r="K36" s="34">
        <v>3101</v>
      </c>
    </row>
    <row r="37" spans="1:11" ht="15" customHeight="1">
      <c r="A37" s="2"/>
      <c r="B37" s="19" t="s">
        <v>36</v>
      </c>
      <c r="C37" s="18">
        <v>334</v>
      </c>
      <c r="D37" s="18">
        <v>626</v>
      </c>
      <c r="E37" s="18">
        <v>629</v>
      </c>
      <c r="F37" s="18">
        <v>11218</v>
      </c>
      <c r="G37" s="18">
        <v>12254</v>
      </c>
      <c r="H37" s="18">
        <v>7943</v>
      </c>
      <c r="I37" s="47">
        <v>8660</v>
      </c>
      <c r="J37" s="47">
        <v>9759</v>
      </c>
      <c r="K37" s="34">
        <v>8234</v>
      </c>
    </row>
    <row r="38" spans="1:11" ht="15" customHeight="1">
      <c r="A38" s="2"/>
      <c r="B38" s="20" t="s">
        <v>37</v>
      </c>
      <c r="C38" s="16">
        <f>SUM(C39:C43)</f>
        <v>11634</v>
      </c>
      <c r="D38" s="16">
        <f aca="true" t="shared" si="6" ref="D38:I38">SUM(D39:D43)</f>
        <v>13369</v>
      </c>
      <c r="E38" s="16">
        <f t="shared" si="6"/>
        <v>12620</v>
      </c>
      <c r="F38" s="16">
        <f t="shared" si="6"/>
        <v>11847</v>
      </c>
      <c r="G38" s="16">
        <f t="shared" si="6"/>
        <v>11456</v>
      </c>
      <c r="H38" s="16">
        <f t="shared" si="6"/>
        <v>11916</v>
      </c>
      <c r="I38" s="46">
        <f>SUM(I39:I43)</f>
        <v>9174</v>
      </c>
      <c r="J38" s="46">
        <f>SUM(J39:J43)</f>
        <v>10292</v>
      </c>
      <c r="K38" s="38">
        <f>SUM(K39:K43)</f>
        <v>9463</v>
      </c>
    </row>
    <row r="39" spans="1:11" ht="15" customHeight="1">
      <c r="A39" s="2"/>
      <c r="B39" s="19" t="s">
        <v>38</v>
      </c>
      <c r="C39" s="18">
        <v>5063</v>
      </c>
      <c r="D39" s="18">
        <v>5612</v>
      </c>
      <c r="E39" s="18">
        <v>4350</v>
      </c>
      <c r="F39" s="18">
        <v>4800</v>
      </c>
      <c r="G39" s="18">
        <v>4696</v>
      </c>
      <c r="H39" s="18">
        <v>5049</v>
      </c>
      <c r="I39" s="47">
        <v>4055</v>
      </c>
      <c r="J39" s="47">
        <v>3939</v>
      </c>
      <c r="K39" s="34">
        <v>3152</v>
      </c>
    </row>
    <row r="40" spans="1:11" ht="15" customHeight="1">
      <c r="A40" s="4"/>
      <c r="B40" s="19" t="s">
        <v>39</v>
      </c>
      <c r="C40" s="18">
        <v>765</v>
      </c>
      <c r="D40" s="18">
        <v>884</v>
      </c>
      <c r="E40" s="18">
        <v>1008</v>
      </c>
      <c r="F40" s="18">
        <v>1106</v>
      </c>
      <c r="G40" s="18">
        <v>925</v>
      </c>
      <c r="H40" s="18">
        <v>1249</v>
      </c>
      <c r="I40" s="47">
        <v>1021</v>
      </c>
      <c r="J40" s="47">
        <v>845</v>
      </c>
      <c r="K40" s="34">
        <v>512</v>
      </c>
    </row>
    <row r="41" spans="1:11" ht="15" customHeight="1">
      <c r="A41" s="25"/>
      <c r="B41" s="19" t="s">
        <v>40</v>
      </c>
      <c r="C41" s="18">
        <v>2043</v>
      </c>
      <c r="D41" s="18">
        <v>3835</v>
      </c>
      <c r="E41" s="18">
        <v>4598</v>
      </c>
      <c r="F41" s="18">
        <v>3152</v>
      </c>
      <c r="G41" s="18">
        <v>2361</v>
      </c>
      <c r="H41" s="18">
        <v>2287</v>
      </c>
      <c r="I41" s="47">
        <v>2679</v>
      </c>
      <c r="J41" s="47">
        <v>2507</v>
      </c>
      <c r="K41" s="34">
        <v>1969</v>
      </c>
    </row>
    <row r="42" spans="1:11" ht="15" customHeight="1">
      <c r="A42" s="25"/>
      <c r="B42" s="19" t="s">
        <v>41</v>
      </c>
      <c r="C42" s="18">
        <v>742</v>
      </c>
      <c r="D42" s="18">
        <v>742</v>
      </c>
      <c r="E42" s="18">
        <v>253</v>
      </c>
      <c r="F42" s="18">
        <v>208</v>
      </c>
      <c r="G42" s="18">
        <v>282</v>
      </c>
      <c r="H42" s="18">
        <v>283</v>
      </c>
      <c r="I42" s="47">
        <v>119</v>
      </c>
      <c r="J42" s="47">
        <v>299</v>
      </c>
      <c r="K42" s="34">
        <v>818</v>
      </c>
    </row>
    <row r="43" spans="1:11" ht="15" customHeight="1">
      <c r="A43" s="25"/>
      <c r="B43" s="19" t="s">
        <v>42</v>
      </c>
      <c r="C43" s="18">
        <v>3021</v>
      </c>
      <c r="D43" s="18">
        <v>2296</v>
      </c>
      <c r="E43" s="18">
        <v>2411</v>
      </c>
      <c r="F43" s="18">
        <v>2581</v>
      </c>
      <c r="G43" s="18">
        <v>3192</v>
      </c>
      <c r="H43" s="18">
        <v>3048</v>
      </c>
      <c r="I43" s="47">
        <v>1300</v>
      </c>
      <c r="J43" s="47">
        <v>2702</v>
      </c>
      <c r="K43" s="34">
        <v>3012</v>
      </c>
    </row>
    <row r="44" spans="1:11" ht="15" customHeight="1">
      <c r="A44" s="25"/>
      <c r="B44" s="20" t="s">
        <v>43</v>
      </c>
      <c r="C44" s="16">
        <f aca="true" t="shared" si="7" ref="C44:J44">SUM(C45:C50)</f>
        <v>15834</v>
      </c>
      <c r="D44" s="16">
        <f t="shared" si="7"/>
        <v>16033</v>
      </c>
      <c r="E44" s="16">
        <f t="shared" si="7"/>
        <v>5053</v>
      </c>
      <c r="F44" s="16">
        <f t="shared" si="7"/>
        <v>4606</v>
      </c>
      <c r="G44" s="16">
        <f t="shared" si="7"/>
        <v>5649</v>
      </c>
      <c r="H44" s="16">
        <f t="shared" si="7"/>
        <v>3994</v>
      </c>
      <c r="I44" s="46">
        <f t="shared" si="7"/>
        <v>2053</v>
      </c>
      <c r="J44" s="46">
        <f t="shared" si="7"/>
        <v>5367</v>
      </c>
      <c r="K44" s="38">
        <f>SUM(K45:K50)</f>
        <v>2248</v>
      </c>
    </row>
    <row r="45" spans="1:11" ht="15" customHeight="1">
      <c r="A45" s="25"/>
      <c r="B45" s="19" t="s">
        <v>44</v>
      </c>
      <c r="C45" s="18">
        <v>630</v>
      </c>
      <c r="D45" s="18">
        <v>651</v>
      </c>
      <c r="E45" s="18">
        <v>613</v>
      </c>
      <c r="F45" s="18">
        <v>561</v>
      </c>
      <c r="G45" s="18">
        <v>949</v>
      </c>
      <c r="H45" s="18">
        <v>942</v>
      </c>
      <c r="I45" s="47">
        <v>53</v>
      </c>
      <c r="J45" s="47">
        <v>45</v>
      </c>
      <c r="K45" s="34">
        <v>54</v>
      </c>
    </row>
    <row r="46" spans="1:11" ht="15" customHeight="1">
      <c r="A46" s="25"/>
      <c r="B46" s="19" t="s">
        <v>45</v>
      </c>
      <c r="C46" s="18">
        <v>13899</v>
      </c>
      <c r="D46" s="18">
        <v>13879</v>
      </c>
      <c r="E46" s="18">
        <v>3010</v>
      </c>
      <c r="F46" s="18">
        <v>2111</v>
      </c>
      <c r="G46" s="18">
        <v>2337</v>
      </c>
      <c r="H46" s="18">
        <v>655</v>
      </c>
      <c r="I46" s="47">
        <v>698</v>
      </c>
      <c r="J46" s="47">
        <v>1393</v>
      </c>
      <c r="K46" s="34">
        <v>1222</v>
      </c>
    </row>
    <row r="47" spans="1:11" ht="15" customHeight="1">
      <c r="A47" s="25"/>
      <c r="B47" s="19" t="s">
        <v>46</v>
      </c>
      <c r="C47" s="18">
        <v>79</v>
      </c>
      <c r="D47" s="18">
        <v>83</v>
      </c>
      <c r="E47" s="18">
        <v>52</v>
      </c>
      <c r="F47" s="18">
        <v>66</v>
      </c>
      <c r="G47" s="18">
        <v>32</v>
      </c>
      <c r="H47" s="18">
        <v>31</v>
      </c>
      <c r="I47" s="47">
        <v>62</v>
      </c>
      <c r="J47" s="47">
        <v>61</v>
      </c>
      <c r="K47" s="34">
        <v>64</v>
      </c>
    </row>
    <row r="48" spans="1:11" ht="15" customHeight="1">
      <c r="A48" s="25"/>
      <c r="B48" s="19" t="s">
        <v>47</v>
      </c>
      <c r="C48" s="18">
        <v>522</v>
      </c>
      <c r="D48" s="18">
        <v>744</v>
      </c>
      <c r="E48" s="18">
        <v>574</v>
      </c>
      <c r="F48" s="18">
        <v>862</v>
      </c>
      <c r="G48" s="18">
        <v>1324</v>
      </c>
      <c r="H48" s="18">
        <v>1150</v>
      </c>
      <c r="I48" s="47">
        <v>1004</v>
      </c>
      <c r="J48" s="47">
        <v>3582</v>
      </c>
      <c r="K48" s="34">
        <v>616</v>
      </c>
    </row>
    <row r="49" spans="1:11" ht="15" customHeight="1">
      <c r="A49" s="25"/>
      <c r="B49" s="19" t="s">
        <v>48</v>
      </c>
      <c r="C49" s="18" t="s">
        <v>7</v>
      </c>
      <c r="D49" s="18" t="s">
        <v>7</v>
      </c>
      <c r="E49" s="18" t="s">
        <v>7</v>
      </c>
      <c r="F49" s="18" t="s">
        <v>7</v>
      </c>
      <c r="G49" s="18" t="s">
        <v>7</v>
      </c>
      <c r="H49" s="18" t="s">
        <v>7</v>
      </c>
      <c r="I49" s="47">
        <v>7</v>
      </c>
      <c r="J49" s="47">
        <v>7</v>
      </c>
      <c r="K49" s="34">
        <v>7</v>
      </c>
    </row>
    <row r="50" spans="1:11" ht="15" customHeight="1">
      <c r="A50" s="25"/>
      <c r="B50" s="19" t="s">
        <v>49</v>
      </c>
      <c r="C50" s="18">
        <v>704</v>
      </c>
      <c r="D50" s="18">
        <v>676</v>
      </c>
      <c r="E50" s="18">
        <v>804</v>
      </c>
      <c r="F50" s="18">
        <v>1006</v>
      </c>
      <c r="G50" s="18">
        <v>1007</v>
      </c>
      <c r="H50" s="18">
        <v>1216</v>
      </c>
      <c r="I50" s="47">
        <v>229</v>
      </c>
      <c r="J50" s="47">
        <v>279</v>
      </c>
      <c r="K50" s="34">
        <v>285</v>
      </c>
    </row>
    <row r="51" spans="1:11" ht="15" customHeight="1">
      <c r="A51" s="25"/>
      <c r="B51" s="13" t="s">
        <v>50</v>
      </c>
      <c r="C51" s="16">
        <f>SUM(C52:C58)</f>
        <v>8586</v>
      </c>
      <c r="D51" s="16">
        <f aca="true" t="shared" si="8" ref="D51:J51">SUM(D52:D58)</f>
        <v>10598</v>
      </c>
      <c r="E51" s="16">
        <f t="shared" si="8"/>
        <v>9272</v>
      </c>
      <c r="F51" s="16">
        <f t="shared" si="8"/>
        <v>13187</v>
      </c>
      <c r="G51" s="16">
        <f t="shared" si="8"/>
        <v>18457</v>
      </c>
      <c r="H51" s="16">
        <f t="shared" si="8"/>
        <v>23002</v>
      </c>
      <c r="I51" s="46">
        <f t="shared" si="8"/>
        <v>18819</v>
      </c>
      <c r="J51" s="46">
        <f t="shared" si="8"/>
        <v>20217</v>
      </c>
      <c r="K51" s="38">
        <f>SUM(K52:K58)</f>
        <v>20875</v>
      </c>
    </row>
    <row r="52" spans="1:11" ht="15" customHeight="1">
      <c r="A52" s="25"/>
      <c r="B52" s="19" t="s">
        <v>51</v>
      </c>
      <c r="C52" s="18">
        <v>159</v>
      </c>
      <c r="D52" s="18">
        <v>169</v>
      </c>
      <c r="E52" s="18">
        <v>66</v>
      </c>
      <c r="F52" s="18">
        <v>120</v>
      </c>
      <c r="G52" s="18">
        <v>194</v>
      </c>
      <c r="H52" s="18">
        <v>223</v>
      </c>
      <c r="I52" s="47">
        <v>205</v>
      </c>
      <c r="J52" s="47">
        <v>208</v>
      </c>
      <c r="K52" s="34">
        <v>166</v>
      </c>
    </row>
    <row r="53" spans="1:11" ht="15" customHeight="1">
      <c r="A53" s="25"/>
      <c r="B53" s="19" t="s">
        <v>52</v>
      </c>
      <c r="C53" s="18">
        <v>770</v>
      </c>
      <c r="D53" s="18">
        <v>688</v>
      </c>
      <c r="E53" s="18">
        <v>671</v>
      </c>
      <c r="F53" s="18">
        <v>2631</v>
      </c>
      <c r="G53" s="18">
        <v>2249</v>
      </c>
      <c r="H53" s="18">
        <v>2559</v>
      </c>
      <c r="I53" s="47">
        <v>2997</v>
      </c>
      <c r="J53" s="47">
        <v>2692</v>
      </c>
      <c r="K53" s="34">
        <v>2282</v>
      </c>
    </row>
    <row r="54" spans="1:11" ht="15" customHeight="1">
      <c r="A54" s="25"/>
      <c r="B54" s="19" t="s">
        <v>53</v>
      </c>
      <c r="C54" s="18">
        <v>305</v>
      </c>
      <c r="D54" s="18">
        <v>1282</v>
      </c>
      <c r="E54" s="18">
        <v>1411</v>
      </c>
      <c r="F54" s="18">
        <v>2128</v>
      </c>
      <c r="G54" s="18">
        <v>1991</v>
      </c>
      <c r="H54" s="18">
        <v>1800</v>
      </c>
      <c r="I54" s="47">
        <v>138</v>
      </c>
      <c r="J54" s="47">
        <v>244</v>
      </c>
      <c r="K54" s="34">
        <v>81</v>
      </c>
    </row>
    <row r="55" spans="1:11" ht="15" customHeight="1">
      <c r="A55" s="25"/>
      <c r="B55" s="19" t="s">
        <v>54</v>
      </c>
      <c r="C55" s="18">
        <v>6793</v>
      </c>
      <c r="D55" s="18">
        <v>7665</v>
      </c>
      <c r="E55" s="18">
        <v>5911</v>
      </c>
      <c r="F55" s="18">
        <v>7345</v>
      </c>
      <c r="G55" s="18">
        <v>11916</v>
      </c>
      <c r="H55" s="18">
        <v>14046</v>
      </c>
      <c r="I55" s="47">
        <v>11376</v>
      </c>
      <c r="J55" s="47">
        <v>11989</v>
      </c>
      <c r="K55" s="34">
        <v>11850</v>
      </c>
    </row>
    <row r="56" spans="1:11" ht="15" customHeight="1">
      <c r="A56" s="25"/>
      <c r="B56" s="19" t="s">
        <v>55</v>
      </c>
      <c r="C56" s="18">
        <v>132</v>
      </c>
      <c r="D56" s="18">
        <v>252</v>
      </c>
      <c r="E56" s="18">
        <v>475</v>
      </c>
      <c r="F56" s="18">
        <v>365</v>
      </c>
      <c r="G56" s="18">
        <v>318</v>
      </c>
      <c r="H56" s="18">
        <v>122</v>
      </c>
      <c r="I56" s="47">
        <v>145</v>
      </c>
      <c r="J56" s="47">
        <v>152</v>
      </c>
      <c r="K56" s="34">
        <v>127</v>
      </c>
    </row>
    <row r="57" spans="1:11" ht="15" customHeight="1">
      <c r="A57" s="25"/>
      <c r="B57" s="19" t="s">
        <v>56</v>
      </c>
      <c r="C57" s="18">
        <v>364</v>
      </c>
      <c r="D57" s="18">
        <v>469</v>
      </c>
      <c r="E57" s="18">
        <v>651</v>
      </c>
      <c r="F57" s="18">
        <v>499</v>
      </c>
      <c r="G57" s="18">
        <v>1639</v>
      </c>
      <c r="H57" s="18">
        <v>1369</v>
      </c>
      <c r="I57" s="47">
        <v>1403</v>
      </c>
      <c r="J57" s="47">
        <v>2067</v>
      </c>
      <c r="K57" s="34">
        <v>3632</v>
      </c>
    </row>
    <row r="58" spans="1:11" ht="15" customHeight="1">
      <c r="A58" s="25"/>
      <c r="B58" s="19" t="s">
        <v>57</v>
      </c>
      <c r="C58" s="18">
        <v>63</v>
      </c>
      <c r="D58" s="18">
        <v>73</v>
      </c>
      <c r="E58" s="18">
        <v>87</v>
      </c>
      <c r="F58" s="18">
        <v>99</v>
      </c>
      <c r="G58" s="18">
        <v>150</v>
      </c>
      <c r="H58" s="18">
        <v>2883</v>
      </c>
      <c r="I58" s="47">
        <v>2555</v>
      </c>
      <c r="J58" s="47">
        <v>2865</v>
      </c>
      <c r="K58" s="34">
        <v>2737</v>
      </c>
    </row>
    <row r="59" spans="1:11" ht="15" customHeight="1">
      <c r="A59" s="25"/>
      <c r="B59" s="24" t="s">
        <v>58</v>
      </c>
      <c r="C59" s="16">
        <f>SUM(C60:C63)</f>
        <v>14069</v>
      </c>
      <c r="D59" s="16">
        <f aca="true" t="shared" si="9" ref="D59:I59">SUM(D60:D63)</f>
        <v>14158</v>
      </c>
      <c r="E59" s="16">
        <f t="shared" si="9"/>
        <v>16452</v>
      </c>
      <c r="F59" s="16">
        <f t="shared" si="9"/>
        <v>18746</v>
      </c>
      <c r="G59" s="16">
        <f t="shared" si="9"/>
        <v>19329</v>
      </c>
      <c r="H59" s="16">
        <f t="shared" si="9"/>
        <v>18922</v>
      </c>
      <c r="I59" s="46">
        <f>SUM(I60:I63)</f>
        <v>20050</v>
      </c>
      <c r="J59" s="46">
        <f>SUM(J60:J63)</f>
        <v>20069</v>
      </c>
      <c r="K59" s="50">
        <f>SUM(K60:K63)</f>
        <v>18446</v>
      </c>
    </row>
    <row r="60" spans="1:11" ht="15" customHeight="1">
      <c r="A60" s="25"/>
      <c r="B60" s="19" t="s">
        <v>59</v>
      </c>
      <c r="C60" s="18">
        <v>5285</v>
      </c>
      <c r="D60" s="18">
        <v>4457</v>
      </c>
      <c r="E60" s="18">
        <v>4781</v>
      </c>
      <c r="F60" s="18">
        <v>5667</v>
      </c>
      <c r="G60" s="18">
        <v>5537</v>
      </c>
      <c r="H60" s="18">
        <v>4166</v>
      </c>
      <c r="I60" s="47">
        <v>4912</v>
      </c>
      <c r="J60" s="47">
        <v>5083</v>
      </c>
      <c r="K60" s="34">
        <v>4753</v>
      </c>
    </row>
    <row r="61" spans="1:11" ht="15" customHeight="1">
      <c r="A61" s="25"/>
      <c r="B61" s="19" t="s">
        <v>60</v>
      </c>
      <c r="C61" s="18">
        <v>3155</v>
      </c>
      <c r="D61" s="18">
        <v>3542</v>
      </c>
      <c r="E61" s="18">
        <v>4016</v>
      </c>
      <c r="F61" s="18">
        <v>5113</v>
      </c>
      <c r="G61" s="18">
        <v>4062</v>
      </c>
      <c r="H61" s="18">
        <v>4667</v>
      </c>
      <c r="I61" s="47">
        <v>5793</v>
      </c>
      <c r="J61" s="47">
        <v>5693</v>
      </c>
      <c r="K61" s="34">
        <v>5689</v>
      </c>
    </row>
    <row r="62" spans="1:11" ht="15" customHeight="1">
      <c r="A62" s="25"/>
      <c r="B62" s="19" t="s">
        <v>61</v>
      </c>
      <c r="C62" s="18">
        <v>3059</v>
      </c>
      <c r="D62" s="18">
        <v>3536</v>
      </c>
      <c r="E62" s="18">
        <v>4995</v>
      </c>
      <c r="F62" s="18">
        <v>5119</v>
      </c>
      <c r="G62" s="18">
        <v>6933</v>
      </c>
      <c r="H62" s="18">
        <v>7633</v>
      </c>
      <c r="I62" s="47">
        <v>8027</v>
      </c>
      <c r="J62" s="47">
        <v>8348</v>
      </c>
      <c r="K62" s="34">
        <v>7089</v>
      </c>
    </row>
    <row r="63" spans="1:11" ht="15" customHeight="1">
      <c r="A63" s="25"/>
      <c r="B63" s="19" t="s">
        <v>62</v>
      </c>
      <c r="C63" s="18">
        <v>2570</v>
      </c>
      <c r="D63" s="18">
        <v>2623</v>
      </c>
      <c r="E63" s="18">
        <v>2660</v>
      </c>
      <c r="F63" s="18">
        <v>2847</v>
      </c>
      <c r="G63" s="18">
        <v>2797</v>
      </c>
      <c r="H63" s="18">
        <v>2456</v>
      </c>
      <c r="I63" s="47">
        <v>1318</v>
      </c>
      <c r="J63" s="47">
        <v>945</v>
      </c>
      <c r="K63" s="34">
        <v>915</v>
      </c>
    </row>
    <row r="64" spans="1:11" ht="15" customHeight="1">
      <c r="A64" s="25"/>
      <c r="B64" s="20" t="s">
        <v>63</v>
      </c>
      <c r="C64" s="16">
        <f>SUM(C65:C70)</f>
        <v>13679</v>
      </c>
      <c r="D64" s="16">
        <f aca="true" t="shared" si="10" ref="D64:I64">SUM(D65:D70)</f>
        <v>14175</v>
      </c>
      <c r="E64" s="16">
        <f t="shared" si="10"/>
        <v>13993</v>
      </c>
      <c r="F64" s="16">
        <f t="shared" si="10"/>
        <v>16715</v>
      </c>
      <c r="G64" s="16">
        <f t="shared" si="10"/>
        <v>21724</v>
      </c>
      <c r="H64" s="16">
        <f t="shared" si="10"/>
        <v>24634</v>
      </c>
      <c r="I64" s="46">
        <f>SUM(I65:I70)</f>
        <v>23573</v>
      </c>
      <c r="J64" s="46">
        <f>SUM(J65:J70)</f>
        <v>23666</v>
      </c>
      <c r="K64" s="38">
        <f>SUM(K65:K70)</f>
        <v>21563</v>
      </c>
    </row>
    <row r="65" spans="1:11" ht="15" customHeight="1">
      <c r="A65" s="25"/>
      <c r="B65" s="19" t="s">
        <v>64</v>
      </c>
      <c r="C65" s="18">
        <v>558</v>
      </c>
      <c r="D65" s="18">
        <v>490</v>
      </c>
      <c r="E65" s="18">
        <v>1020</v>
      </c>
      <c r="F65" s="18">
        <v>874</v>
      </c>
      <c r="G65" s="18">
        <v>491</v>
      </c>
      <c r="H65" s="18">
        <v>525</v>
      </c>
      <c r="I65" s="47">
        <v>479</v>
      </c>
      <c r="J65" s="47">
        <v>477</v>
      </c>
      <c r="K65" s="34">
        <v>537</v>
      </c>
    </row>
    <row r="66" spans="1:11" ht="15" customHeight="1">
      <c r="A66" s="25"/>
      <c r="B66" s="19" t="s">
        <v>65</v>
      </c>
      <c r="C66" s="18">
        <v>1257</v>
      </c>
      <c r="D66" s="18">
        <v>1260</v>
      </c>
      <c r="E66" s="18">
        <v>1316</v>
      </c>
      <c r="F66" s="18">
        <v>3277</v>
      </c>
      <c r="G66" s="18">
        <v>3285</v>
      </c>
      <c r="H66" s="18">
        <v>2962</v>
      </c>
      <c r="I66" s="47">
        <v>2531</v>
      </c>
      <c r="J66" s="47">
        <v>3053</v>
      </c>
      <c r="K66" s="34">
        <v>2440</v>
      </c>
    </row>
    <row r="67" spans="1:11" ht="15" customHeight="1">
      <c r="A67" s="25"/>
      <c r="B67" s="19" t="s">
        <v>66</v>
      </c>
      <c r="C67" s="18">
        <v>2109</v>
      </c>
      <c r="D67" s="18">
        <v>3823</v>
      </c>
      <c r="E67" s="18">
        <v>3009</v>
      </c>
      <c r="F67" s="18">
        <v>4858</v>
      </c>
      <c r="G67" s="18">
        <v>5433</v>
      </c>
      <c r="H67" s="18">
        <v>5873</v>
      </c>
      <c r="I67" s="47">
        <v>5479</v>
      </c>
      <c r="J67" s="47">
        <v>5242</v>
      </c>
      <c r="K67" s="34">
        <v>5384</v>
      </c>
    </row>
    <row r="68" spans="1:11" ht="15" customHeight="1">
      <c r="A68" s="25"/>
      <c r="B68" s="19" t="s">
        <v>67</v>
      </c>
      <c r="C68" s="18">
        <v>1302</v>
      </c>
      <c r="D68" s="18">
        <v>1098</v>
      </c>
      <c r="E68" s="18">
        <v>897</v>
      </c>
      <c r="F68" s="18">
        <v>747</v>
      </c>
      <c r="G68" s="18">
        <v>722</v>
      </c>
      <c r="H68" s="18">
        <v>698</v>
      </c>
      <c r="I68" s="47">
        <v>641</v>
      </c>
      <c r="J68" s="47">
        <v>832</v>
      </c>
      <c r="K68" s="34">
        <v>411</v>
      </c>
    </row>
    <row r="69" spans="1:11" ht="15" customHeight="1">
      <c r="A69" s="25"/>
      <c r="B69" s="19" t="s">
        <v>68</v>
      </c>
      <c r="C69" s="18">
        <v>7278</v>
      </c>
      <c r="D69" s="18">
        <v>6707</v>
      </c>
      <c r="E69" s="18">
        <v>6852</v>
      </c>
      <c r="F69" s="18">
        <v>5968</v>
      </c>
      <c r="G69" s="18">
        <v>10384</v>
      </c>
      <c r="H69" s="18">
        <v>12866</v>
      </c>
      <c r="I69" s="47">
        <v>12947</v>
      </c>
      <c r="J69" s="47">
        <v>12768</v>
      </c>
      <c r="K69" s="34">
        <v>11741</v>
      </c>
    </row>
    <row r="70" spans="1:11" ht="15" customHeight="1">
      <c r="A70" s="25"/>
      <c r="B70" s="19" t="s">
        <v>69</v>
      </c>
      <c r="C70" s="18">
        <v>1175</v>
      </c>
      <c r="D70" s="18">
        <v>797</v>
      </c>
      <c r="E70" s="18">
        <v>899</v>
      </c>
      <c r="F70" s="18">
        <v>991</v>
      </c>
      <c r="G70" s="18">
        <v>1409</v>
      </c>
      <c r="H70" s="18">
        <v>1710</v>
      </c>
      <c r="I70" s="47">
        <v>1496</v>
      </c>
      <c r="J70" s="47">
        <v>1294</v>
      </c>
      <c r="K70" s="34">
        <v>1050</v>
      </c>
    </row>
    <row r="71" spans="1:11" ht="15" customHeight="1">
      <c r="A71" s="25"/>
      <c r="B71" s="13" t="s">
        <v>70</v>
      </c>
      <c r="C71" s="16">
        <f>SUM(C72:C76)</f>
        <v>455</v>
      </c>
      <c r="D71" s="16">
        <f aca="true" t="shared" si="11" ref="D71:J71">SUM(D72:D76)</f>
        <v>3737</v>
      </c>
      <c r="E71" s="16">
        <f t="shared" si="11"/>
        <v>450</v>
      </c>
      <c r="F71" s="16">
        <f t="shared" si="11"/>
        <v>681</v>
      </c>
      <c r="G71" s="16">
        <f t="shared" si="11"/>
        <v>652</v>
      </c>
      <c r="H71" s="16">
        <f t="shared" si="11"/>
        <v>2524</v>
      </c>
      <c r="I71" s="46">
        <f t="shared" si="11"/>
        <v>697</v>
      </c>
      <c r="J71" s="46">
        <f t="shared" si="11"/>
        <v>19892</v>
      </c>
      <c r="K71" s="38">
        <f>SUM(K72:K76)</f>
        <v>48356</v>
      </c>
    </row>
    <row r="72" spans="1:11" ht="15" customHeight="1">
      <c r="A72" s="25"/>
      <c r="B72" s="19" t="s">
        <v>71</v>
      </c>
      <c r="C72" s="18" t="s">
        <v>7</v>
      </c>
      <c r="D72" s="18" t="s">
        <v>7</v>
      </c>
      <c r="E72" s="18" t="s">
        <v>7</v>
      </c>
      <c r="F72" s="18">
        <v>200</v>
      </c>
      <c r="G72" s="18">
        <v>140</v>
      </c>
      <c r="H72" s="18">
        <v>1880</v>
      </c>
      <c r="I72" s="47">
        <v>500</v>
      </c>
      <c r="J72" s="47">
        <v>15200</v>
      </c>
      <c r="K72" s="34">
        <v>15629</v>
      </c>
    </row>
    <row r="73" spans="1:11" ht="15" customHeight="1">
      <c r="A73" s="25"/>
      <c r="B73" s="19" t="s">
        <v>72</v>
      </c>
      <c r="C73" s="18">
        <v>405</v>
      </c>
      <c r="D73" s="18">
        <v>290</v>
      </c>
      <c r="E73" s="18">
        <v>400</v>
      </c>
      <c r="F73" s="18">
        <v>431</v>
      </c>
      <c r="G73" s="18">
        <v>431</v>
      </c>
      <c r="H73" s="18">
        <v>461</v>
      </c>
      <c r="I73" s="47">
        <v>171</v>
      </c>
      <c r="J73" s="47">
        <v>461</v>
      </c>
      <c r="K73" s="34">
        <v>461</v>
      </c>
    </row>
    <row r="74" spans="1:11" ht="15" customHeight="1">
      <c r="A74" s="25"/>
      <c r="B74" s="19" t="s">
        <v>73</v>
      </c>
      <c r="C74" s="18" t="s">
        <v>7</v>
      </c>
      <c r="D74" s="18" t="s">
        <v>7</v>
      </c>
      <c r="E74" s="18" t="s">
        <v>7</v>
      </c>
      <c r="F74" s="18" t="s">
        <v>7</v>
      </c>
      <c r="G74" s="18">
        <v>81</v>
      </c>
      <c r="H74" s="18">
        <v>83</v>
      </c>
      <c r="I74" s="47">
        <v>26</v>
      </c>
      <c r="J74" s="47">
        <v>301</v>
      </c>
      <c r="K74" s="34">
        <v>21783</v>
      </c>
    </row>
    <row r="75" spans="1:11" ht="15" customHeight="1">
      <c r="A75" s="25"/>
      <c r="B75" s="19" t="s">
        <v>74</v>
      </c>
      <c r="C75" s="18" t="s">
        <v>7</v>
      </c>
      <c r="D75" s="18">
        <v>3397</v>
      </c>
      <c r="E75" s="18" t="s">
        <v>7</v>
      </c>
      <c r="F75" s="18" t="s">
        <v>7</v>
      </c>
      <c r="G75" s="18" t="s">
        <v>7</v>
      </c>
      <c r="H75" s="18" t="s">
        <v>7</v>
      </c>
      <c r="I75" s="47" t="s">
        <v>7</v>
      </c>
      <c r="J75" s="47" t="s">
        <v>7</v>
      </c>
      <c r="K75" s="34">
        <v>1976</v>
      </c>
    </row>
    <row r="76" spans="1:11" ht="15" customHeight="1">
      <c r="A76" s="25"/>
      <c r="B76" s="19" t="s">
        <v>75</v>
      </c>
      <c r="C76" s="18">
        <v>50</v>
      </c>
      <c r="D76" s="18">
        <v>50</v>
      </c>
      <c r="E76" s="18">
        <v>50</v>
      </c>
      <c r="F76" s="18">
        <v>50</v>
      </c>
      <c r="G76" s="18" t="s">
        <v>7</v>
      </c>
      <c r="H76" s="18">
        <v>100</v>
      </c>
      <c r="I76" s="47" t="s">
        <v>7</v>
      </c>
      <c r="J76" s="47">
        <v>3930</v>
      </c>
      <c r="K76" s="34">
        <v>8507</v>
      </c>
    </row>
    <row r="77" spans="1:11" ht="15" customHeight="1">
      <c r="A77" s="25"/>
      <c r="B77" s="24" t="s">
        <v>76</v>
      </c>
      <c r="C77" s="26">
        <f>SUM(C78:C81)</f>
        <v>16077</v>
      </c>
      <c r="D77" s="26">
        <f aca="true" t="shared" si="12" ref="D77:J77">SUM(D78:D81)</f>
        <v>15755</v>
      </c>
      <c r="E77" s="26">
        <f t="shared" si="12"/>
        <v>17298</v>
      </c>
      <c r="F77" s="26">
        <f t="shared" si="12"/>
        <v>24813</v>
      </c>
      <c r="G77" s="26">
        <f t="shared" si="12"/>
        <v>37224</v>
      </c>
      <c r="H77" s="26">
        <f t="shared" si="12"/>
        <v>33301</v>
      </c>
      <c r="I77" s="26">
        <f t="shared" si="12"/>
        <v>23326</v>
      </c>
      <c r="J77" s="26">
        <f t="shared" si="12"/>
        <v>46388</v>
      </c>
      <c r="K77" s="41">
        <f>SUM(K78:K81)</f>
        <v>41927</v>
      </c>
    </row>
    <row r="78" spans="1:11" ht="15" customHeight="1">
      <c r="A78" s="25"/>
      <c r="B78" s="19" t="s">
        <v>77</v>
      </c>
      <c r="C78" s="18">
        <v>11167</v>
      </c>
      <c r="D78" s="18">
        <v>11177</v>
      </c>
      <c r="E78" s="18">
        <v>11418</v>
      </c>
      <c r="F78" s="18">
        <v>14711</v>
      </c>
      <c r="G78" s="18">
        <v>23452</v>
      </c>
      <c r="H78" s="18">
        <v>21922</v>
      </c>
      <c r="I78" s="47">
        <v>14680</v>
      </c>
      <c r="J78" s="47">
        <v>14961</v>
      </c>
      <c r="K78" s="34">
        <v>14357</v>
      </c>
    </row>
    <row r="79" spans="1:11" ht="15" customHeight="1">
      <c r="A79" s="25"/>
      <c r="B79" s="19" t="s">
        <v>78</v>
      </c>
      <c r="C79" s="18">
        <v>153</v>
      </c>
      <c r="D79" s="18">
        <v>153</v>
      </c>
      <c r="E79" s="18">
        <v>153</v>
      </c>
      <c r="F79" s="18">
        <v>153</v>
      </c>
      <c r="G79" s="18">
        <v>153</v>
      </c>
      <c r="H79" s="18">
        <v>248</v>
      </c>
      <c r="I79" s="47">
        <v>1329</v>
      </c>
      <c r="J79" s="47">
        <v>23813</v>
      </c>
      <c r="K79" s="34">
        <v>19738</v>
      </c>
    </row>
    <row r="80" spans="1:11" ht="15" customHeight="1">
      <c r="A80" s="25"/>
      <c r="B80" s="19" t="s">
        <v>79</v>
      </c>
      <c r="C80" s="18">
        <v>974</v>
      </c>
      <c r="D80" s="18">
        <v>506</v>
      </c>
      <c r="E80" s="18">
        <v>545</v>
      </c>
      <c r="F80" s="18">
        <v>6197</v>
      </c>
      <c r="G80" s="18">
        <v>6908</v>
      </c>
      <c r="H80" s="18">
        <v>2014</v>
      </c>
      <c r="I80" s="47">
        <v>1370</v>
      </c>
      <c r="J80" s="47">
        <v>1484</v>
      </c>
      <c r="K80" s="34">
        <v>1987</v>
      </c>
    </row>
    <row r="81" spans="1:11" ht="15" customHeight="1" thickBot="1">
      <c r="A81" s="27"/>
      <c r="B81" s="28" t="s">
        <v>80</v>
      </c>
      <c r="C81" s="29">
        <v>3783</v>
      </c>
      <c r="D81" s="29">
        <v>3919</v>
      </c>
      <c r="E81" s="29">
        <v>5182</v>
      </c>
      <c r="F81" s="29">
        <v>3752</v>
      </c>
      <c r="G81" s="29">
        <v>6711</v>
      </c>
      <c r="H81" s="29">
        <v>9117</v>
      </c>
      <c r="I81" s="49">
        <v>5947</v>
      </c>
      <c r="J81" s="49">
        <v>6130</v>
      </c>
      <c r="K81" s="35">
        <v>5845</v>
      </c>
    </row>
    <row r="83" ht="15">
      <c r="B83" s="30" t="s">
        <v>81</v>
      </c>
    </row>
    <row r="84" ht="15">
      <c r="B84" s="3"/>
    </row>
    <row r="128" ht="15">
      <c r="B128" s="3"/>
    </row>
    <row r="129" ht="15">
      <c r="B129" s="3"/>
    </row>
    <row r="130" ht="15">
      <c r="B130" s="3"/>
    </row>
    <row r="131" ht="15">
      <c r="B131" s="3"/>
    </row>
    <row r="132" ht="15">
      <c r="B132" s="3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Parviz Mehdiyev</dc:creator>
  <cp:keywords/>
  <dc:description/>
  <cp:lastModifiedBy>Aliye Dadayeva</cp:lastModifiedBy>
  <dcterms:created xsi:type="dcterms:W3CDTF">2021-11-17T06:05:58Z</dcterms:created>
  <dcterms:modified xsi:type="dcterms:W3CDTF">2023-09-28T12:20:04Z</dcterms:modified>
  <cp:category/>
  <cp:version/>
  <cp:contentType/>
  <cp:contentStatus/>
</cp:coreProperties>
</file>