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.39" sheetId="1" r:id="rId1"/>
  </sheets>
  <definedNames>
    <definedName name="_xlnm.Print_Titles" localSheetId="0">'2.39'!$B:$B,'2.39'!$5:$6</definedName>
  </definedNames>
  <calcPr fullCalcOnLoad="1"/>
</workbook>
</file>

<file path=xl/sharedStrings.xml><?xml version="1.0" encoding="utf-8"?>
<sst xmlns="http://schemas.openxmlformats.org/spreadsheetml/2006/main" count="182" uniqueCount="84">
  <si>
    <t>Republic-total</t>
  </si>
  <si>
    <t>Baku</t>
  </si>
  <si>
    <t>Absheron</t>
  </si>
  <si>
    <t>Ganja</t>
  </si>
  <si>
    <t>Gazakh</t>
  </si>
  <si>
    <t>Tovuz</t>
  </si>
  <si>
    <t>Shamkir</t>
  </si>
  <si>
    <t>Samukh</t>
  </si>
  <si>
    <t>Goygol</t>
  </si>
  <si>
    <t>Goranboy</t>
  </si>
  <si>
    <t>Naftalan</t>
  </si>
  <si>
    <t>Zagatala</t>
  </si>
  <si>
    <t>Gakh</t>
  </si>
  <si>
    <t>Oghuz</t>
  </si>
  <si>
    <t>Gabala</t>
  </si>
  <si>
    <t>Astara</t>
  </si>
  <si>
    <t>Lankaran</t>
  </si>
  <si>
    <t>Lerik</t>
  </si>
  <si>
    <t>Jalilabad</t>
  </si>
  <si>
    <t>Guba-Khachmaz economic region</t>
  </si>
  <si>
    <t>Gusar</t>
  </si>
  <si>
    <t>Khachmaz</t>
  </si>
  <si>
    <t>Guba</t>
  </si>
  <si>
    <t>Shabran</t>
  </si>
  <si>
    <t>Siyazan</t>
  </si>
  <si>
    <t>Goychay</t>
  </si>
  <si>
    <t>Beylagan</t>
  </si>
  <si>
    <t>Barda</t>
  </si>
  <si>
    <t>Neftchala</t>
  </si>
  <si>
    <t>Bilasuvar</t>
  </si>
  <si>
    <t>Salyan</t>
  </si>
  <si>
    <t>Yevlakh</t>
  </si>
  <si>
    <t>Ujar</t>
  </si>
  <si>
    <t>Zardab</t>
  </si>
  <si>
    <t>Kurdamir</t>
  </si>
  <si>
    <t>Sabirabad</t>
  </si>
  <si>
    <t>Hajigabul</t>
  </si>
  <si>
    <t xml:space="preserve">Shirvan </t>
  </si>
  <si>
    <t>Khojaly</t>
  </si>
  <si>
    <t>Shusha</t>
  </si>
  <si>
    <t>Lachin</t>
  </si>
  <si>
    <t>Zangilan</t>
  </si>
  <si>
    <t>Gobustan</t>
  </si>
  <si>
    <t>Nakhchivan Autonomous Republic</t>
  </si>
  <si>
    <t>Agdash</t>
  </si>
  <si>
    <t>Aghsu</t>
  </si>
  <si>
    <t>Sumgayit</t>
  </si>
  <si>
    <t>Daghlig Shirvan economic region</t>
  </si>
  <si>
    <t>Ganja-Dashkasan economic region</t>
  </si>
  <si>
    <t>Dashkasan</t>
  </si>
  <si>
    <t>Khankandi</t>
  </si>
  <si>
    <t>Aghjabadi</t>
  </si>
  <si>
    <t>Aghdam</t>
  </si>
  <si>
    <t>Fuzuli</t>
  </si>
  <si>
    <t>Khojavand</t>
  </si>
  <si>
    <t>Tartar</t>
  </si>
  <si>
    <t>Gazakh-Tovuz economic region</t>
  </si>
  <si>
    <t>Aghstafa</t>
  </si>
  <si>
    <t>Gadabay</t>
  </si>
  <si>
    <t>Lankaran-Astara economic region</t>
  </si>
  <si>
    <t>Central Aran economic region</t>
  </si>
  <si>
    <t>Mingachevir</t>
  </si>
  <si>
    <t>Mil-Mughan economic region</t>
  </si>
  <si>
    <t>Imishli</t>
  </si>
  <si>
    <t>Shaki-Zagatala economic region</t>
  </si>
  <si>
    <t>Balakan</t>
  </si>
  <si>
    <t>Shaki</t>
  </si>
  <si>
    <t>Eastern Zangazur economic region</t>
  </si>
  <si>
    <t>Jabrayil</t>
  </si>
  <si>
    <t>Kalbajar</t>
  </si>
  <si>
    <t>Shirvan-Salyan economic region</t>
  </si>
  <si>
    <t>…</t>
  </si>
  <si>
    <t>Absheron-Khizi economic region</t>
  </si>
  <si>
    <t>Khizi</t>
  </si>
  <si>
    <t>Ismayilli</t>
  </si>
  <si>
    <t>Shamakhi</t>
  </si>
  <si>
    <t>Karabakh  economic region</t>
  </si>
  <si>
    <t>Masalli</t>
  </si>
  <si>
    <t>Yardimli</t>
  </si>
  <si>
    <t>Saatli</t>
  </si>
  <si>
    <t>Gubadli</t>
  </si>
  <si>
    <t>...</t>
  </si>
  <si>
    <t>2.39 Retail trade turnover of domestic production goods by economic regions and administrative territorial units</t>
  </si>
  <si>
    <t>thousand manats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</si>
</sst>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.0"/>
    <numFmt numFmtId="17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74" fontId="3" fillId="0" borderId="10" xfId="0" applyNumberFormat="1" applyFont="1" applyBorder="1" applyAlignment="1">
      <alignment horizontal="right"/>
    </xf>
    <xf numFmtId="174" fontId="2" fillId="0" borderId="10" xfId="0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174" fontId="41" fillId="0" borderId="0" xfId="0" applyNumberFormat="1" applyFont="1" applyAlignment="1">
      <alignment/>
    </xf>
    <xf numFmtId="0" fontId="41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175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Alignment="1">
      <alignment/>
    </xf>
    <xf numFmtId="2" fontId="6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74" fontId="42" fillId="0" borderId="0" xfId="0" applyNumberFormat="1" applyFont="1" applyAlignment="1">
      <alignment/>
    </xf>
    <xf numFmtId="174" fontId="3" fillId="0" borderId="0" xfId="0" applyNumberFormat="1" applyFont="1" applyBorder="1" applyAlignment="1">
      <alignment horizontal="right" wrapText="1"/>
    </xf>
    <xf numFmtId="0" fontId="2" fillId="0" borderId="11" xfId="0" applyFont="1" applyBorder="1" applyAlignment="1">
      <alignment/>
    </xf>
    <xf numFmtId="174" fontId="3" fillId="0" borderId="12" xfId="0" applyNumberFormat="1" applyFont="1" applyBorder="1" applyAlignment="1">
      <alignment horizontal="right"/>
    </xf>
    <xf numFmtId="174" fontId="3" fillId="0" borderId="13" xfId="0" applyNumberFormat="1" applyFont="1" applyBorder="1" applyAlignment="1">
      <alignment horizontal="right"/>
    </xf>
    <xf numFmtId="174" fontId="3" fillId="0" borderId="14" xfId="0" applyNumberFormat="1" applyFont="1" applyBorder="1" applyAlignment="1">
      <alignment horizontal="right"/>
    </xf>
    <xf numFmtId="174" fontId="3" fillId="0" borderId="15" xfId="0" applyNumberFormat="1" applyFont="1" applyBorder="1" applyAlignment="1">
      <alignment horizontal="right"/>
    </xf>
    <xf numFmtId="174" fontId="3" fillId="0" borderId="16" xfId="0" applyNumberFormat="1" applyFont="1" applyBorder="1" applyAlignment="1">
      <alignment horizontal="right"/>
    </xf>
    <xf numFmtId="174" fontId="2" fillId="0" borderId="15" xfId="0" applyNumberFormat="1" applyFont="1" applyBorder="1" applyAlignment="1">
      <alignment horizontal="right"/>
    </xf>
    <xf numFmtId="0" fontId="3" fillId="0" borderId="17" xfId="55" applyFont="1" applyBorder="1" applyAlignment="1">
      <alignment horizontal="left" vertical="center"/>
      <protection/>
    </xf>
    <xf numFmtId="0" fontId="3" fillId="0" borderId="17" xfId="55" applyFont="1" applyBorder="1" applyAlignment="1">
      <alignment horizontal="left" vertical="center" wrapText="1"/>
      <protection/>
    </xf>
    <xf numFmtId="0" fontId="2" fillId="0" borderId="17" xfId="55" applyFont="1" applyBorder="1" applyAlignment="1">
      <alignment horizontal="left" vertical="center"/>
      <protection/>
    </xf>
    <xf numFmtId="0" fontId="2" fillId="33" borderId="17" xfId="55" applyFont="1" applyFill="1" applyBorder="1" applyAlignment="1">
      <alignment horizontal="left" vertical="center"/>
      <protection/>
    </xf>
    <xf numFmtId="0" fontId="3" fillId="0" borderId="17" xfId="55" applyFont="1" applyBorder="1" applyAlignment="1">
      <alignment horizontal="left" vertical="center"/>
      <protection/>
    </xf>
    <xf numFmtId="0" fontId="2" fillId="0" borderId="18" xfId="55" applyFont="1" applyBorder="1" applyAlignment="1">
      <alignment horizontal="left" vertical="center"/>
      <protection/>
    </xf>
    <xf numFmtId="0" fontId="3" fillId="0" borderId="19" xfId="55" applyFont="1" applyBorder="1" applyAlignment="1">
      <alignment horizontal="left" vertical="center"/>
      <protection/>
    </xf>
    <xf numFmtId="0" fontId="2" fillId="34" borderId="20" xfId="55" applyFont="1" applyFill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74" fontId="2" fillId="0" borderId="16" xfId="0" applyNumberFormat="1" applyFont="1" applyBorder="1" applyAlignment="1">
      <alignment horizontal="right"/>
    </xf>
    <xf numFmtId="174" fontId="2" fillId="0" borderId="25" xfId="0" applyNumberFormat="1" applyFont="1" applyBorder="1" applyAlignment="1">
      <alignment horizontal="right"/>
    </xf>
    <xf numFmtId="174" fontId="2" fillId="0" borderId="26" xfId="0" applyNumberFormat="1" applyFont="1" applyBorder="1" applyAlignment="1">
      <alignment horizontal="right"/>
    </xf>
    <xf numFmtId="174" fontId="2" fillId="0" borderId="27" xfId="0" applyNumberFormat="1" applyFont="1" applyBorder="1" applyAlignment="1">
      <alignment horizontal="right"/>
    </xf>
    <xf numFmtId="174" fontId="3" fillId="0" borderId="28" xfId="0" applyNumberFormat="1" applyFont="1" applyBorder="1" applyAlignment="1">
      <alignment horizontal="right"/>
    </xf>
    <xf numFmtId="174" fontId="3" fillId="0" borderId="29" xfId="0" applyNumberFormat="1" applyFont="1" applyBorder="1" applyAlignment="1">
      <alignment horizontal="right"/>
    </xf>
    <xf numFmtId="174" fontId="2" fillId="0" borderId="29" xfId="0" applyNumberFormat="1" applyFont="1" applyBorder="1" applyAlignment="1">
      <alignment horizontal="right"/>
    </xf>
    <xf numFmtId="174" fontId="2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174" fontId="3" fillId="0" borderId="15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right"/>
    </xf>
    <xf numFmtId="174" fontId="3" fillId="0" borderId="29" xfId="0" applyNumberFormat="1" applyFont="1" applyBorder="1" applyAlignment="1">
      <alignment horizontal="right"/>
    </xf>
    <xf numFmtId="174" fontId="3" fillId="0" borderId="16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86"/>
  <sheetViews>
    <sheetView showGridLines="0" tabSelected="1" zoomScalePageLayoutView="0" workbookViewId="0" topLeftCell="A55">
      <selection activeCell="N60" sqref="N60"/>
    </sheetView>
  </sheetViews>
  <sheetFormatPr defaultColWidth="9.140625" defaultRowHeight="15"/>
  <cols>
    <col min="1" max="1" width="10.7109375" style="3" customWidth="1"/>
    <col min="2" max="2" width="36.28125" style="3" customWidth="1"/>
    <col min="3" max="12" width="15.7109375" style="3" customWidth="1"/>
    <col min="13" max="16384" width="9.140625" style="3" customWidth="1"/>
  </cols>
  <sheetData>
    <row r="1" ht="30" customHeight="1"/>
    <row r="2" spans="2:12" ht="15" customHeight="1">
      <c r="B2" s="46" t="s">
        <v>82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ht="1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ht="15" customHeight="1" thickBot="1">
      <c r="B4" s="19" t="s">
        <v>83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s="6" customFormat="1" ht="30" customHeight="1" thickBot="1">
      <c r="B5" s="33"/>
      <c r="C5" s="34">
        <v>2013</v>
      </c>
      <c r="D5" s="35">
        <v>2014</v>
      </c>
      <c r="E5" s="35">
        <v>2015</v>
      </c>
      <c r="F5" s="35">
        <v>2016</v>
      </c>
      <c r="G5" s="35">
        <v>2017</v>
      </c>
      <c r="H5" s="35">
        <v>2018</v>
      </c>
      <c r="I5" s="36">
        <v>2019</v>
      </c>
      <c r="J5" s="36">
        <v>2020</v>
      </c>
      <c r="K5" s="36">
        <v>2021</v>
      </c>
      <c r="L5" s="37">
        <v>2022</v>
      </c>
    </row>
    <row r="6" spans="2:12" ht="17.25" customHeight="1">
      <c r="B6" s="32" t="s">
        <v>0</v>
      </c>
      <c r="C6" s="21">
        <f aca="true" t="shared" si="0" ref="C6:L6">SUM(C7+C8+C9+C13+C18++C25+C35+C41+C47+C54+C62+C67+C80)</f>
        <v>12951163.899999997</v>
      </c>
      <c r="D6" s="20">
        <f t="shared" si="0"/>
        <v>14704580.5</v>
      </c>
      <c r="E6" s="20">
        <f t="shared" si="0"/>
        <v>16165633.699999997</v>
      </c>
      <c r="F6" s="20">
        <f t="shared" si="0"/>
        <v>18979188.500000004</v>
      </c>
      <c r="G6" s="20">
        <f t="shared" si="0"/>
        <v>22304147.399999995</v>
      </c>
      <c r="H6" s="20">
        <f t="shared" si="0"/>
        <v>23706967.5</v>
      </c>
      <c r="I6" s="20">
        <f t="shared" si="0"/>
        <v>25010387.8</v>
      </c>
      <c r="J6" s="42">
        <f>SUM(J7+J8+J9+J13+J18++J25+J35+J41+J47+J54+J62+J67+J80)</f>
        <v>25678196.299999997</v>
      </c>
      <c r="K6" s="42">
        <f>SUM(K7+K8+K9+K13+K18++K25+K35+K41+K47+K54+K62+K67+K80)</f>
        <v>28384666.099999994</v>
      </c>
      <c r="L6" s="22">
        <f t="shared" si="0"/>
        <v>33398724.9</v>
      </c>
    </row>
    <row r="7" spans="2:17" ht="15" customHeight="1">
      <c r="B7" s="26" t="s">
        <v>1</v>
      </c>
      <c r="C7" s="23">
        <v>6024860</v>
      </c>
      <c r="D7" s="1">
        <v>6887037.5</v>
      </c>
      <c r="E7" s="1">
        <v>8196342.1</v>
      </c>
      <c r="F7" s="1">
        <v>9604362.8</v>
      </c>
      <c r="G7" s="1">
        <v>11075888.5</v>
      </c>
      <c r="H7" s="1">
        <v>12385163.1</v>
      </c>
      <c r="I7" s="1">
        <v>13091222.7</v>
      </c>
      <c r="J7" s="43">
        <v>13399152.6</v>
      </c>
      <c r="K7" s="43">
        <v>15068623.1</v>
      </c>
      <c r="L7" s="24">
        <v>18468146.2</v>
      </c>
      <c r="N7" s="8"/>
      <c r="O7" s="9"/>
      <c r="P7" s="10"/>
      <c r="Q7" s="9"/>
    </row>
    <row r="8" spans="2:17" s="11" customFormat="1" ht="15" customHeight="1">
      <c r="B8" s="27" t="s">
        <v>43</v>
      </c>
      <c r="C8" s="23">
        <v>762056.3</v>
      </c>
      <c r="D8" s="1">
        <v>786992.2</v>
      </c>
      <c r="E8" s="1">
        <v>910047.2</v>
      </c>
      <c r="F8" s="1">
        <v>1099265.4</v>
      </c>
      <c r="G8" s="1">
        <v>1212915</v>
      </c>
      <c r="H8" s="1">
        <v>1245774</v>
      </c>
      <c r="I8" s="1">
        <v>1280943</v>
      </c>
      <c r="J8" s="43">
        <v>1258003.7</v>
      </c>
      <c r="K8" s="43">
        <v>1259841.8</v>
      </c>
      <c r="L8" s="24">
        <v>1299489.2</v>
      </c>
      <c r="N8" s="8"/>
      <c r="O8" s="9"/>
      <c r="P8" s="10"/>
      <c r="Q8" s="12"/>
    </row>
    <row r="9" spans="2:17" ht="15" customHeight="1">
      <c r="B9" s="27" t="s">
        <v>72</v>
      </c>
      <c r="C9" s="23">
        <f>SUM(C10:C12)</f>
        <v>562516.8</v>
      </c>
      <c r="D9" s="1">
        <f aca="true" t="shared" si="1" ref="D9:I9">SUM(D10:D12)</f>
        <v>673979.1</v>
      </c>
      <c r="E9" s="1">
        <f t="shared" si="1"/>
        <v>580690.5</v>
      </c>
      <c r="F9" s="1">
        <f t="shared" si="1"/>
        <v>683975</v>
      </c>
      <c r="G9" s="1">
        <f t="shared" si="1"/>
        <v>831824.2</v>
      </c>
      <c r="H9" s="1">
        <f t="shared" si="1"/>
        <v>898465</v>
      </c>
      <c r="I9" s="1">
        <f t="shared" si="1"/>
        <v>1027615</v>
      </c>
      <c r="J9" s="43">
        <f>SUM(J10:J12)</f>
        <v>1086410.9</v>
      </c>
      <c r="K9" s="43">
        <f>SUM(K10:K12)</f>
        <v>1225267</v>
      </c>
      <c r="L9" s="24">
        <f>SUM(L10:L12)</f>
        <v>1423275</v>
      </c>
      <c r="N9" s="8"/>
      <c r="O9" s="9"/>
      <c r="P9" s="10"/>
      <c r="Q9" s="9"/>
    </row>
    <row r="10" spans="2:17" ht="15" customHeight="1">
      <c r="B10" s="28" t="s">
        <v>46</v>
      </c>
      <c r="C10" s="25">
        <v>403183.3</v>
      </c>
      <c r="D10" s="2">
        <v>478838.9</v>
      </c>
      <c r="E10" s="2">
        <v>390307.7</v>
      </c>
      <c r="F10" s="2">
        <v>461066.1</v>
      </c>
      <c r="G10" s="2">
        <v>560436.5</v>
      </c>
      <c r="H10" s="2">
        <v>641117.6</v>
      </c>
      <c r="I10" s="2">
        <v>754361.3</v>
      </c>
      <c r="J10" s="44">
        <v>812731.3</v>
      </c>
      <c r="K10" s="44">
        <v>888752.8</v>
      </c>
      <c r="L10" s="38">
        <v>998688.4</v>
      </c>
      <c r="N10" s="8"/>
      <c r="O10" s="9"/>
      <c r="P10" s="10"/>
      <c r="Q10" s="9"/>
    </row>
    <row r="11" spans="2:17" ht="15" customHeight="1">
      <c r="B11" s="28" t="s">
        <v>2</v>
      </c>
      <c r="C11" s="25">
        <v>147837.6</v>
      </c>
      <c r="D11" s="2">
        <v>182731.8</v>
      </c>
      <c r="E11" s="2">
        <v>175769.8</v>
      </c>
      <c r="F11" s="2">
        <v>206037.1</v>
      </c>
      <c r="G11" s="2">
        <v>253514</v>
      </c>
      <c r="H11" s="2">
        <v>237507.1</v>
      </c>
      <c r="I11" s="2">
        <v>252142.1</v>
      </c>
      <c r="J11" s="44">
        <v>252320.4</v>
      </c>
      <c r="K11" s="44">
        <v>315532.3</v>
      </c>
      <c r="L11" s="38">
        <v>401545.3</v>
      </c>
      <c r="N11" s="8"/>
      <c r="O11" s="9"/>
      <c r="P11" s="10"/>
      <c r="Q11" s="9"/>
    </row>
    <row r="12" spans="2:17" ht="15" customHeight="1">
      <c r="B12" s="28" t="s">
        <v>73</v>
      </c>
      <c r="C12" s="25">
        <v>11495.9</v>
      </c>
      <c r="D12" s="2">
        <v>12408.4</v>
      </c>
      <c r="E12" s="2">
        <v>14613</v>
      </c>
      <c r="F12" s="2">
        <v>16871.8</v>
      </c>
      <c r="G12" s="2">
        <v>17873.7</v>
      </c>
      <c r="H12" s="2">
        <v>19840.3</v>
      </c>
      <c r="I12" s="2">
        <v>21111.6</v>
      </c>
      <c r="J12" s="44">
        <v>21359.2</v>
      </c>
      <c r="K12" s="44">
        <v>20981.9</v>
      </c>
      <c r="L12" s="38">
        <v>23041.3</v>
      </c>
      <c r="N12" s="8"/>
      <c r="O12" s="9"/>
      <c r="P12" s="10"/>
      <c r="Q12" s="9"/>
    </row>
    <row r="13" spans="2:17" ht="15" customHeight="1">
      <c r="B13" s="27" t="s">
        <v>47</v>
      </c>
      <c r="C13" s="23">
        <f>SUM(C14:C17)</f>
        <v>259680.5</v>
      </c>
      <c r="D13" s="1">
        <f aca="true" t="shared" si="2" ref="D13:I13">SUM(D14:D17)</f>
        <v>316264</v>
      </c>
      <c r="E13" s="1">
        <f t="shared" si="2"/>
        <v>354289.7</v>
      </c>
      <c r="F13" s="1">
        <f t="shared" si="2"/>
        <v>410279.80000000005</v>
      </c>
      <c r="G13" s="1">
        <f t="shared" si="2"/>
        <v>477413.2</v>
      </c>
      <c r="H13" s="1">
        <f t="shared" si="2"/>
        <v>460267.9</v>
      </c>
      <c r="I13" s="1">
        <f t="shared" si="2"/>
        <v>487206.8</v>
      </c>
      <c r="J13" s="43">
        <f>SUM(J14:J17)</f>
        <v>505753.7</v>
      </c>
      <c r="K13" s="43">
        <f>SUM(K14:K17)</f>
        <v>526060.2</v>
      </c>
      <c r="L13" s="24">
        <f>SUM(L14:L17)</f>
        <v>612226.5</v>
      </c>
      <c r="N13" s="8"/>
      <c r="O13" s="9"/>
      <c r="P13" s="10"/>
      <c r="Q13" s="9"/>
    </row>
    <row r="14" spans="2:17" ht="15" customHeight="1">
      <c r="B14" s="28" t="s">
        <v>45</v>
      </c>
      <c r="C14" s="25">
        <v>55589.2</v>
      </c>
      <c r="D14" s="2">
        <v>69405.2</v>
      </c>
      <c r="E14" s="2">
        <v>86174.6</v>
      </c>
      <c r="F14" s="2">
        <v>101034.8</v>
      </c>
      <c r="G14" s="2">
        <v>125397.6</v>
      </c>
      <c r="H14" s="2">
        <v>113751.3</v>
      </c>
      <c r="I14" s="2">
        <v>120144.6</v>
      </c>
      <c r="J14" s="44">
        <v>127182.1</v>
      </c>
      <c r="K14" s="44">
        <v>131646.6</v>
      </c>
      <c r="L14" s="38">
        <v>151974.2</v>
      </c>
      <c r="N14" s="8"/>
      <c r="O14" s="9"/>
      <c r="P14" s="10"/>
      <c r="Q14" s="9"/>
    </row>
    <row r="15" spans="2:17" ht="15" customHeight="1">
      <c r="B15" s="29" t="s">
        <v>74</v>
      </c>
      <c r="C15" s="25">
        <v>78594.9</v>
      </c>
      <c r="D15" s="2">
        <v>95736.1</v>
      </c>
      <c r="E15" s="2">
        <v>99294.1</v>
      </c>
      <c r="F15" s="2">
        <v>118498.1</v>
      </c>
      <c r="G15" s="2">
        <v>144122.9</v>
      </c>
      <c r="H15" s="2">
        <v>142323.6</v>
      </c>
      <c r="I15" s="2">
        <v>150883.4</v>
      </c>
      <c r="J15" s="44">
        <v>158388.5</v>
      </c>
      <c r="K15" s="44">
        <v>178542.5</v>
      </c>
      <c r="L15" s="38">
        <v>208931.4</v>
      </c>
      <c r="N15" s="8"/>
      <c r="O15" s="9"/>
      <c r="P15" s="10"/>
      <c r="Q15" s="9"/>
    </row>
    <row r="16" spans="2:17" ht="15" customHeight="1">
      <c r="B16" s="28" t="s">
        <v>42</v>
      </c>
      <c r="C16" s="25">
        <v>24284.2</v>
      </c>
      <c r="D16" s="2">
        <v>29703.1</v>
      </c>
      <c r="E16" s="2">
        <v>32321.6</v>
      </c>
      <c r="F16" s="2">
        <v>36453.1</v>
      </c>
      <c r="G16" s="2">
        <v>41490.2</v>
      </c>
      <c r="H16" s="2">
        <v>41566.6</v>
      </c>
      <c r="I16" s="2">
        <v>49805</v>
      </c>
      <c r="J16" s="44">
        <v>51545.4</v>
      </c>
      <c r="K16" s="44">
        <v>58199.3</v>
      </c>
      <c r="L16" s="38">
        <v>65430.9</v>
      </c>
      <c r="N16" s="8"/>
      <c r="O16" s="9"/>
      <c r="P16" s="10"/>
      <c r="Q16" s="9"/>
    </row>
    <row r="17" spans="2:17" ht="15" customHeight="1">
      <c r="B17" s="29" t="s">
        <v>75</v>
      </c>
      <c r="C17" s="25">
        <v>101212.2</v>
      </c>
      <c r="D17" s="2">
        <v>121419.6</v>
      </c>
      <c r="E17" s="2">
        <v>136499.4</v>
      </c>
      <c r="F17" s="2">
        <v>154293.8</v>
      </c>
      <c r="G17" s="2">
        <v>166402.5</v>
      </c>
      <c r="H17" s="2">
        <v>162626.4</v>
      </c>
      <c r="I17" s="2">
        <v>166373.8</v>
      </c>
      <c r="J17" s="44">
        <v>168637.7</v>
      </c>
      <c r="K17" s="44">
        <v>157671.8</v>
      </c>
      <c r="L17" s="38">
        <v>185890</v>
      </c>
      <c r="N17" s="8"/>
      <c r="O17" s="9"/>
      <c r="P17" s="10"/>
      <c r="Q17" s="9"/>
    </row>
    <row r="18" spans="2:17" ht="15" customHeight="1">
      <c r="B18" s="27" t="s">
        <v>48</v>
      </c>
      <c r="C18" s="23">
        <f>SUM(C19:C24)</f>
        <v>607199.9999999999</v>
      </c>
      <c r="D18" s="1">
        <f aca="true" t="shared" si="3" ref="D18:I18">SUM(D19:D24)</f>
        <v>710147.1000000001</v>
      </c>
      <c r="E18" s="1">
        <f t="shared" si="3"/>
        <v>715091</v>
      </c>
      <c r="F18" s="1">
        <f t="shared" si="3"/>
        <v>855043.1</v>
      </c>
      <c r="G18" s="1">
        <f t="shared" si="3"/>
        <v>988711.1</v>
      </c>
      <c r="H18" s="1">
        <f t="shared" si="3"/>
        <v>979834.7</v>
      </c>
      <c r="I18" s="1">
        <f t="shared" si="3"/>
        <v>1119593.6</v>
      </c>
      <c r="J18" s="43">
        <f>SUM(J19:J24)</f>
        <v>1189143.2</v>
      </c>
      <c r="K18" s="43">
        <f>SUM(K19:K24)</f>
        <v>1254999.4000000001</v>
      </c>
      <c r="L18" s="24">
        <f>SUM(L19:L24)</f>
        <v>1374544.8000000003</v>
      </c>
      <c r="N18" s="8"/>
      <c r="O18" s="9"/>
      <c r="P18" s="10"/>
      <c r="Q18" s="9"/>
    </row>
    <row r="19" spans="2:17" ht="15" customHeight="1">
      <c r="B19" s="28" t="s">
        <v>3</v>
      </c>
      <c r="C19" s="25">
        <v>330605.2</v>
      </c>
      <c r="D19" s="2">
        <v>389556.4</v>
      </c>
      <c r="E19" s="2">
        <v>388284.3</v>
      </c>
      <c r="F19" s="2">
        <v>463755.6</v>
      </c>
      <c r="G19" s="2">
        <v>523720.6</v>
      </c>
      <c r="H19" s="2">
        <v>525305.9</v>
      </c>
      <c r="I19" s="2">
        <v>662233.7</v>
      </c>
      <c r="J19" s="44">
        <v>722030.7</v>
      </c>
      <c r="K19" s="44">
        <v>761725.8</v>
      </c>
      <c r="L19" s="38">
        <v>835786.5</v>
      </c>
      <c r="N19" s="8"/>
      <c r="O19" s="9"/>
      <c r="P19" s="10"/>
      <c r="Q19" s="9"/>
    </row>
    <row r="20" spans="2:17" ht="15" customHeight="1">
      <c r="B20" s="28" t="s">
        <v>10</v>
      </c>
      <c r="C20" s="25">
        <v>12484.7</v>
      </c>
      <c r="D20" s="2">
        <v>12999.4</v>
      </c>
      <c r="E20" s="2">
        <v>11653.7</v>
      </c>
      <c r="F20" s="2">
        <v>14333.5</v>
      </c>
      <c r="G20" s="2">
        <v>17938.6</v>
      </c>
      <c r="H20" s="2">
        <v>18280.7</v>
      </c>
      <c r="I20" s="2">
        <v>19390</v>
      </c>
      <c r="J20" s="44">
        <v>17756.8</v>
      </c>
      <c r="K20" s="44">
        <v>17513.4</v>
      </c>
      <c r="L20" s="38">
        <v>21796.8</v>
      </c>
      <c r="N20" s="8"/>
      <c r="O20" s="9"/>
      <c r="P20" s="10"/>
      <c r="Q20" s="9"/>
    </row>
    <row r="21" spans="2:17" ht="15" customHeight="1">
      <c r="B21" s="28" t="s">
        <v>49</v>
      </c>
      <c r="C21" s="25">
        <v>37349.6</v>
      </c>
      <c r="D21" s="2">
        <v>40422.3</v>
      </c>
      <c r="E21" s="2">
        <v>36342.1</v>
      </c>
      <c r="F21" s="2">
        <v>43941.8</v>
      </c>
      <c r="G21" s="2">
        <v>51919.3</v>
      </c>
      <c r="H21" s="2">
        <v>52510.5</v>
      </c>
      <c r="I21" s="2">
        <v>46927.3</v>
      </c>
      <c r="J21" s="44">
        <v>54613.6</v>
      </c>
      <c r="K21" s="44">
        <v>58781.1</v>
      </c>
      <c r="L21" s="38">
        <v>61640.8</v>
      </c>
      <c r="N21" s="8"/>
      <c r="O21" s="9"/>
      <c r="P21" s="10"/>
      <c r="Q21" s="9"/>
    </row>
    <row r="22" spans="2:17" ht="15" customHeight="1">
      <c r="B22" s="28" t="s">
        <v>9</v>
      </c>
      <c r="C22" s="25">
        <v>93842.6</v>
      </c>
      <c r="D22" s="2">
        <v>116048</v>
      </c>
      <c r="E22" s="2">
        <v>129956</v>
      </c>
      <c r="F22" s="2">
        <v>160990.8</v>
      </c>
      <c r="G22" s="2">
        <v>185331</v>
      </c>
      <c r="H22" s="2">
        <v>186212.6</v>
      </c>
      <c r="I22" s="2">
        <v>192275.3</v>
      </c>
      <c r="J22" s="44">
        <v>199476.8</v>
      </c>
      <c r="K22" s="44">
        <v>213428.5</v>
      </c>
      <c r="L22" s="38">
        <v>219132.6</v>
      </c>
      <c r="N22" s="8"/>
      <c r="O22" s="9"/>
      <c r="P22" s="10"/>
      <c r="Q22" s="9"/>
    </row>
    <row r="23" spans="2:17" ht="15" customHeight="1">
      <c r="B23" s="28" t="s">
        <v>8</v>
      </c>
      <c r="C23" s="25">
        <v>78141.2</v>
      </c>
      <c r="D23" s="2">
        <v>91143.9</v>
      </c>
      <c r="E23" s="2">
        <v>88850.3</v>
      </c>
      <c r="F23" s="2">
        <v>100258</v>
      </c>
      <c r="G23" s="2">
        <v>125477.5</v>
      </c>
      <c r="H23" s="2">
        <v>120612.3</v>
      </c>
      <c r="I23" s="2">
        <v>122494.7</v>
      </c>
      <c r="J23" s="44">
        <v>117069.2</v>
      </c>
      <c r="K23" s="44">
        <v>122598.3</v>
      </c>
      <c r="L23" s="38">
        <v>145559.1</v>
      </c>
      <c r="N23" s="8"/>
      <c r="O23" s="9"/>
      <c r="P23" s="10"/>
      <c r="Q23" s="9"/>
    </row>
    <row r="24" spans="2:17" ht="15" customHeight="1">
      <c r="B24" s="28" t="s">
        <v>7</v>
      </c>
      <c r="C24" s="25">
        <v>54776.7</v>
      </c>
      <c r="D24" s="2">
        <v>59977.1</v>
      </c>
      <c r="E24" s="2">
        <v>60004.6</v>
      </c>
      <c r="F24" s="2">
        <v>71763.4</v>
      </c>
      <c r="G24" s="2">
        <v>84324.1</v>
      </c>
      <c r="H24" s="2">
        <v>76912.7</v>
      </c>
      <c r="I24" s="2">
        <v>76272.6</v>
      </c>
      <c r="J24" s="44">
        <v>78196.1</v>
      </c>
      <c r="K24" s="44">
        <v>80952.3</v>
      </c>
      <c r="L24" s="38">
        <v>90629</v>
      </c>
      <c r="N24" s="8"/>
      <c r="O24" s="9"/>
      <c r="P24" s="10"/>
      <c r="Q24" s="9"/>
    </row>
    <row r="25" spans="2:17" ht="15" customHeight="1">
      <c r="B25" s="30" t="s">
        <v>76</v>
      </c>
      <c r="C25" s="23">
        <f>SUM(C26:C34)</f>
        <v>427489.6</v>
      </c>
      <c r="D25" s="1">
        <f aca="true" t="shared" si="4" ref="D25:I25">SUM(D26:D34)</f>
        <v>477637.1</v>
      </c>
      <c r="E25" s="1">
        <f t="shared" si="4"/>
        <v>476104.60000000003</v>
      </c>
      <c r="F25" s="1">
        <f t="shared" si="4"/>
        <v>566397.7</v>
      </c>
      <c r="G25" s="1">
        <f t="shared" si="4"/>
        <v>703915.7999999999</v>
      </c>
      <c r="H25" s="1">
        <f t="shared" si="4"/>
        <v>692569.8999999999</v>
      </c>
      <c r="I25" s="1">
        <f t="shared" si="4"/>
        <v>724043</v>
      </c>
      <c r="J25" s="43">
        <f>SUM(J26:J34)</f>
        <v>754490.1</v>
      </c>
      <c r="K25" s="43">
        <f>SUM(K27:K34)</f>
        <v>823748.7000000001</v>
      </c>
      <c r="L25" s="24">
        <f>SUM(L27:L34)</f>
        <v>956859.6000000001</v>
      </c>
      <c r="N25" s="8"/>
      <c r="O25" s="9"/>
      <c r="P25" s="10"/>
      <c r="Q25" s="9"/>
    </row>
    <row r="26" spans="2:17" ht="15" customHeight="1">
      <c r="B26" s="28" t="s">
        <v>50</v>
      </c>
      <c r="C26" s="25" t="s">
        <v>71</v>
      </c>
      <c r="D26" s="2" t="s">
        <v>71</v>
      </c>
      <c r="E26" s="2" t="s">
        <v>71</v>
      </c>
      <c r="F26" s="2" t="s">
        <v>71</v>
      </c>
      <c r="G26" s="2" t="s">
        <v>71</v>
      </c>
      <c r="H26" s="2" t="s">
        <v>71</v>
      </c>
      <c r="I26" s="2" t="s">
        <v>71</v>
      </c>
      <c r="J26" s="44" t="s">
        <v>71</v>
      </c>
      <c r="K26" s="44" t="s">
        <v>81</v>
      </c>
      <c r="L26" s="38" t="s">
        <v>81</v>
      </c>
      <c r="N26" s="8"/>
      <c r="O26" s="9"/>
      <c r="P26" s="10"/>
      <c r="Q26" s="9"/>
    </row>
    <row r="27" spans="2:17" ht="15" customHeight="1">
      <c r="B27" s="28" t="s">
        <v>51</v>
      </c>
      <c r="C27" s="25">
        <v>112755.7</v>
      </c>
      <c r="D27" s="2">
        <v>129115.6</v>
      </c>
      <c r="E27" s="2">
        <v>117812.3</v>
      </c>
      <c r="F27" s="2">
        <v>134682.8</v>
      </c>
      <c r="G27" s="2">
        <v>160940.8</v>
      </c>
      <c r="H27" s="2">
        <v>166780.9</v>
      </c>
      <c r="I27" s="2">
        <v>162752.6</v>
      </c>
      <c r="J27" s="44">
        <v>182773.1</v>
      </c>
      <c r="K27" s="44">
        <v>215036.1</v>
      </c>
      <c r="L27" s="38">
        <v>263624</v>
      </c>
      <c r="N27" s="8"/>
      <c r="O27" s="9"/>
      <c r="P27" s="10"/>
      <c r="Q27" s="9"/>
    </row>
    <row r="28" spans="2:17" ht="15" customHeight="1">
      <c r="B28" s="28" t="s">
        <v>52</v>
      </c>
      <c r="C28" s="25">
        <v>27100.7</v>
      </c>
      <c r="D28" s="2">
        <v>30306</v>
      </c>
      <c r="E28" s="2">
        <v>24262.2</v>
      </c>
      <c r="F28" s="2">
        <v>28169.6</v>
      </c>
      <c r="G28" s="2">
        <v>33134.9</v>
      </c>
      <c r="H28" s="2">
        <v>30789.4</v>
      </c>
      <c r="I28" s="2">
        <v>36373</v>
      </c>
      <c r="J28" s="44">
        <v>36577.9</v>
      </c>
      <c r="K28" s="44">
        <v>42372.8</v>
      </c>
      <c r="L28" s="38">
        <v>52719.2</v>
      </c>
      <c r="N28" s="8"/>
      <c r="O28" s="9"/>
      <c r="P28" s="10"/>
      <c r="Q28" s="9"/>
    </row>
    <row r="29" spans="2:17" ht="15" customHeight="1">
      <c r="B29" s="28" t="s">
        <v>27</v>
      </c>
      <c r="C29" s="25">
        <v>160292.2</v>
      </c>
      <c r="D29" s="2">
        <v>187337</v>
      </c>
      <c r="E29" s="2">
        <v>210687.4</v>
      </c>
      <c r="F29" s="2">
        <v>257096.9</v>
      </c>
      <c r="G29" s="2">
        <v>335647.1</v>
      </c>
      <c r="H29" s="2">
        <v>327801.7</v>
      </c>
      <c r="I29" s="2">
        <v>346578.7</v>
      </c>
      <c r="J29" s="44">
        <v>353211.6</v>
      </c>
      <c r="K29" s="44">
        <v>384272.1</v>
      </c>
      <c r="L29" s="38">
        <v>432670.4</v>
      </c>
      <c r="N29" s="8"/>
      <c r="O29" s="9"/>
      <c r="P29" s="10"/>
      <c r="Q29" s="9"/>
    </row>
    <row r="30" spans="2:17" ht="15" customHeight="1">
      <c r="B30" s="28" t="s">
        <v>53</v>
      </c>
      <c r="C30" s="25">
        <v>28070.3</v>
      </c>
      <c r="D30" s="2">
        <v>29061</v>
      </c>
      <c r="E30" s="2">
        <v>30956.4</v>
      </c>
      <c r="F30" s="2">
        <v>37477.4</v>
      </c>
      <c r="G30" s="2">
        <v>43466.9</v>
      </c>
      <c r="H30" s="2">
        <v>40582.2</v>
      </c>
      <c r="I30" s="2">
        <v>38284.4</v>
      </c>
      <c r="J30" s="44">
        <v>42679.9</v>
      </c>
      <c r="K30" s="44">
        <v>43406.3</v>
      </c>
      <c r="L30" s="38">
        <v>48749.2</v>
      </c>
      <c r="N30" s="8"/>
      <c r="O30" s="9"/>
      <c r="P30" s="10"/>
      <c r="Q30" s="9"/>
    </row>
    <row r="31" spans="2:17" ht="15" customHeight="1">
      <c r="B31" s="28" t="s">
        <v>38</v>
      </c>
      <c r="C31" s="25" t="s">
        <v>71</v>
      </c>
      <c r="D31" s="2" t="s">
        <v>71</v>
      </c>
      <c r="E31" s="2" t="s">
        <v>71</v>
      </c>
      <c r="F31" s="2" t="s">
        <v>71</v>
      </c>
      <c r="G31" s="2" t="s">
        <v>71</v>
      </c>
      <c r="H31" s="2" t="s">
        <v>71</v>
      </c>
      <c r="I31" s="2" t="s">
        <v>71</v>
      </c>
      <c r="J31" s="44" t="s">
        <v>71</v>
      </c>
      <c r="K31" s="44" t="s">
        <v>81</v>
      </c>
      <c r="L31" s="38" t="s">
        <v>81</v>
      </c>
      <c r="N31" s="8"/>
      <c r="O31" s="9"/>
      <c r="P31" s="10"/>
      <c r="Q31" s="9"/>
    </row>
    <row r="32" spans="2:17" ht="15" customHeight="1">
      <c r="B32" s="28" t="s">
        <v>54</v>
      </c>
      <c r="C32" s="25" t="s">
        <v>71</v>
      </c>
      <c r="D32" s="2" t="s">
        <v>71</v>
      </c>
      <c r="E32" s="2" t="s">
        <v>71</v>
      </c>
      <c r="F32" s="2" t="s">
        <v>71</v>
      </c>
      <c r="G32" s="2" t="s">
        <v>71</v>
      </c>
      <c r="H32" s="2" t="s">
        <v>71</v>
      </c>
      <c r="I32" s="2" t="s">
        <v>71</v>
      </c>
      <c r="J32" s="44" t="s">
        <v>71</v>
      </c>
      <c r="K32" s="44" t="s">
        <v>81</v>
      </c>
      <c r="L32" s="38" t="s">
        <v>81</v>
      </c>
      <c r="N32" s="8"/>
      <c r="O32" s="9"/>
      <c r="P32" s="10"/>
      <c r="Q32" s="9"/>
    </row>
    <row r="33" spans="2:17" ht="15" customHeight="1">
      <c r="B33" s="28" t="s">
        <v>39</v>
      </c>
      <c r="C33" s="25" t="s">
        <v>71</v>
      </c>
      <c r="D33" s="2" t="s">
        <v>71</v>
      </c>
      <c r="E33" s="2" t="s">
        <v>71</v>
      </c>
      <c r="F33" s="2" t="s">
        <v>71</v>
      </c>
      <c r="G33" s="2" t="s">
        <v>71</v>
      </c>
      <c r="H33" s="2" t="s">
        <v>71</v>
      </c>
      <c r="I33" s="2" t="s">
        <v>71</v>
      </c>
      <c r="J33" s="44" t="s">
        <v>71</v>
      </c>
      <c r="K33" s="44" t="s">
        <v>81</v>
      </c>
      <c r="L33" s="38" t="s">
        <v>81</v>
      </c>
      <c r="N33" s="8"/>
      <c r="O33" s="9"/>
      <c r="P33" s="10"/>
      <c r="Q33" s="9"/>
    </row>
    <row r="34" spans="2:17" ht="15" customHeight="1">
      <c r="B34" s="28" t="s">
        <v>55</v>
      </c>
      <c r="C34" s="25">
        <v>99270.7</v>
      </c>
      <c r="D34" s="2">
        <v>101817.5</v>
      </c>
      <c r="E34" s="2">
        <v>92386.3</v>
      </c>
      <c r="F34" s="2">
        <v>108971</v>
      </c>
      <c r="G34" s="2">
        <v>130726.1</v>
      </c>
      <c r="H34" s="2">
        <v>126615.7</v>
      </c>
      <c r="I34" s="2">
        <v>140054.3</v>
      </c>
      <c r="J34" s="44">
        <v>139247.6</v>
      </c>
      <c r="K34" s="44">
        <v>138661.4</v>
      </c>
      <c r="L34" s="38">
        <v>159096.8</v>
      </c>
      <c r="N34" s="8"/>
      <c r="O34" s="9"/>
      <c r="P34" s="10"/>
      <c r="Q34" s="9"/>
    </row>
    <row r="35" spans="2:17" ht="15" customHeight="1">
      <c r="B35" s="30" t="s">
        <v>56</v>
      </c>
      <c r="C35" s="23">
        <f>SUM(C36:C40)</f>
        <v>594520.2</v>
      </c>
      <c r="D35" s="1">
        <f aca="true" t="shared" si="5" ref="D35:I35">SUM(D36:D40)</f>
        <v>720240.8</v>
      </c>
      <c r="E35" s="1">
        <f t="shared" si="5"/>
        <v>754068.7000000001</v>
      </c>
      <c r="F35" s="1">
        <f t="shared" si="5"/>
        <v>870862.5000000001</v>
      </c>
      <c r="G35" s="1">
        <f t="shared" si="5"/>
        <v>1077268.7999999998</v>
      </c>
      <c r="H35" s="1">
        <f t="shared" si="5"/>
        <v>1090174</v>
      </c>
      <c r="I35" s="1">
        <f t="shared" si="5"/>
        <v>1151403.5</v>
      </c>
      <c r="J35" s="43">
        <f>SUM(J36:J40)</f>
        <v>1171868.9</v>
      </c>
      <c r="K35" s="43">
        <f>SUM(K36:K40)</f>
        <v>1300463.3</v>
      </c>
      <c r="L35" s="24">
        <f>SUM(L36:L40)</f>
        <v>1493272.5</v>
      </c>
      <c r="N35" s="8"/>
      <c r="O35" s="9"/>
      <c r="P35" s="10"/>
      <c r="Q35" s="9"/>
    </row>
    <row r="36" spans="2:17" ht="15" customHeight="1">
      <c r="B36" s="28" t="s">
        <v>57</v>
      </c>
      <c r="C36" s="25">
        <v>53403.1</v>
      </c>
      <c r="D36" s="2">
        <v>67287.2</v>
      </c>
      <c r="E36" s="2">
        <v>76280.4</v>
      </c>
      <c r="F36" s="2">
        <v>83828.1</v>
      </c>
      <c r="G36" s="2">
        <v>92011.6</v>
      </c>
      <c r="H36" s="2">
        <v>110552.1</v>
      </c>
      <c r="I36" s="2">
        <v>122693.8</v>
      </c>
      <c r="J36" s="44">
        <v>119039.4</v>
      </c>
      <c r="K36" s="44">
        <v>120975.6</v>
      </c>
      <c r="L36" s="38">
        <v>138415.9</v>
      </c>
      <c r="N36" s="8"/>
      <c r="O36" s="9"/>
      <c r="P36" s="10"/>
      <c r="Q36" s="9"/>
    </row>
    <row r="37" spans="2:17" ht="15" customHeight="1">
      <c r="B37" s="28" t="s">
        <v>58</v>
      </c>
      <c r="C37" s="25">
        <v>72186.9</v>
      </c>
      <c r="D37" s="2">
        <v>100957.7</v>
      </c>
      <c r="E37" s="2">
        <v>112268.9</v>
      </c>
      <c r="F37" s="2">
        <v>127268</v>
      </c>
      <c r="G37" s="2">
        <v>158755</v>
      </c>
      <c r="H37" s="2">
        <v>163067.9</v>
      </c>
      <c r="I37" s="2">
        <v>172719.4</v>
      </c>
      <c r="J37" s="44">
        <v>152815.6</v>
      </c>
      <c r="K37" s="44">
        <v>167889.6</v>
      </c>
      <c r="L37" s="38">
        <v>183530.7</v>
      </c>
      <c r="N37" s="8"/>
      <c r="O37" s="9"/>
      <c r="P37" s="10"/>
      <c r="Q37" s="9"/>
    </row>
    <row r="38" spans="2:17" ht="15" customHeight="1">
      <c r="B38" s="28" t="s">
        <v>4</v>
      </c>
      <c r="C38" s="25">
        <v>96106.4</v>
      </c>
      <c r="D38" s="2">
        <v>105850.4</v>
      </c>
      <c r="E38" s="2">
        <v>109806</v>
      </c>
      <c r="F38" s="2">
        <v>122428.3</v>
      </c>
      <c r="G38" s="2">
        <v>146918.3</v>
      </c>
      <c r="H38" s="2">
        <v>134494.3</v>
      </c>
      <c r="I38" s="2">
        <v>152201.1</v>
      </c>
      <c r="J38" s="44">
        <v>164059.1</v>
      </c>
      <c r="K38" s="44">
        <v>184586.4</v>
      </c>
      <c r="L38" s="38">
        <v>214858.5</v>
      </c>
      <c r="N38" s="8"/>
      <c r="O38" s="9"/>
      <c r="P38" s="10"/>
      <c r="Q38" s="9"/>
    </row>
    <row r="39" spans="2:17" ht="15" customHeight="1">
      <c r="B39" s="28" t="s">
        <v>6</v>
      </c>
      <c r="C39" s="25">
        <v>200954.8</v>
      </c>
      <c r="D39" s="2">
        <v>231510.2</v>
      </c>
      <c r="E39" s="2">
        <v>231060.5</v>
      </c>
      <c r="F39" s="2">
        <v>271879.2</v>
      </c>
      <c r="G39" s="2">
        <v>340167.8</v>
      </c>
      <c r="H39" s="2">
        <v>350857.9</v>
      </c>
      <c r="I39" s="2">
        <v>355039</v>
      </c>
      <c r="J39" s="44">
        <v>379532.1</v>
      </c>
      <c r="K39" s="44">
        <v>431056.2</v>
      </c>
      <c r="L39" s="38">
        <v>479645.1</v>
      </c>
      <c r="N39" s="8"/>
      <c r="O39" s="9"/>
      <c r="P39" s="10"/>
      <c r="Q39" s="9"/>
    </row>
    <row r="40" spans="2:17" ht="15" customHeight="1">
      <c r="B40" s="28" t="s">
        <v>5</v>
      </c>
      <c r="C40" s="25">
        <v>171869</v>
      </c>
      <c r="D40" s="2">
        <v>214635.3</v>
      </c>
      <c r="E40" s="2">
        <v>224652.9</v>
      </c>
      <c r="F40" s="2">
        <v>265458.9</v>
      </c>
      <c r="G40" s="2">
        <v>339416.1</v>
      </c>
      <c r="H40" s="2">
        <v>331201.8</v>
      </c>
      <c r="I40" s="2">
        <v>348750.2</v>
      </c>
      <c r="J40" s="44">
        <v>356422.7</v>
      </c>
      <c r="K40" s="44">
        <v>395955.5</v>
      </c>
      <c r="L40" s="38">
        <v>476822.3</v>
      </c>
      <c r="N40" s="8"/>
      <c r="O40" s="9"/>
      <c r="P40" s="10"/>
      <c r="Q40" s="9"/>
    </row>
    <row r="41" spans="2:17" ht="15" customHeight="1">
      <c r="B41" s="27" t="s">
        <v>19</v>
      </c>
      <c r="C41" s="23">
        <f>SUM(C42:C46)</f>
        <v>546178.1</v>
      </c>
      <c r="D41" s="1">
        <f aca="true" t="shared" si="6" ref="D41:I41">SUM(D42:D46)</f>
        <v>609369.5</v>
      </c>
      <c r="E41" s="1">
        <f t="shared" si="6"/>
        <v>604996</v>
      </c>
      <c r="F41" s="1">
        <f t="shared" si="6"/>
        <v>707294.6000000001</v>
      </c>
      <c r="G41" s="1">
        <f t="shared" si="6"/>
        <v>870681.9</v>
      </c>
      <c r="H41" s="1">
        <f t="shared" si="6"/>
        <v>861360.2</v>
      </c>
      <c r="I41" s="1">
        <f t="shared" si="6"/>
        <v>918946.5</v>
      </c>
      <c r="J41" s="43">
        <f>SUM(J42:J46)</f>
        <v>971919.6000000001</v>
      </c>
      <c r="K41" s="43">
        <f>SUM(K42:K46)</f>
        <v>1050373.7</v>
      </c>
      <c r="L41" s="24">
        <f>SUM(L42:L46)</f>
        <v>1210589.4</v>
      </c>
      <c r="N41" s="8"/>
      <c r="O41" s="9"/>
      <c r="P41" s="10"/>
      <c r="Q41" s="9"/>
    </row>
    <row r="42" spans="2:17" ht="15" customHeight="1">
      <c r="B42" s="28" t="s">
        <v>21</v>
      </c>
      <c r="C42" s="25">
        <v>210286.8</v>
      </c>
      <c r="D42" s="2">
        <v>238640.2</v>
      </c>
      <c r="E42" s="2">
        <v>234199.8</v>
      </c>
      <c r="F42" s="2">
        <v>272451</v>
      </c>
      <c r="G42" s="2">
        <v>322391.6</v>
      </c>
      <c r="H42" s="2">
        <v>336340.7</v>
      </c>
      <c r="I42" s="2">
        <v>381078.9</v>
      </c>
      <c r="J42" s="44">
        <v>401534.7</v>
      </c>
      <c r="K42" s="44">
        <v>447696.3</v>
      </c>
      <c r="L42" s="38">
        <v>478448</v>
      </c>
      <c r="N42" s="8"/>
      <c r="O42" s="9"/>
      <c r="P42" s="10"/>
      <c r="Q42" s="9"/>
    </row>
    <row r="43" spans="2:17" s="4" customFormat="1" ht="15" customHeight="1">
      <c r="B43" s="28" t="s">
        <v>22</v>
      </c>
      <c r="C43" s="25">
        <v>193478</v>
      </c>
      <c r="D43" s="2">
        <v>203749</v>
      </c>
      <c r="E43" s="2">
        <v>210182.2</v>
      </c>
      <c r="F43" s="2">
        <v>248195.2</v>
      </c>
      <c r="G43" s="2">
        <v>327143.9</v>
      </c>
      <c r="H43" s="2">
        <v>329689.1</v>
      </c>
      <c r="I43" s="2">
        <v>353629.1</v>
      </c>
      <c r="J43" s="44">
        <v>374590.9</v>
      </c>
      <c r="K43" s="44">
        <v>414979.8</v>
      </c>
      <c r="L43" s="38">
        <v>452237.4</v>
      </c>
      <c r="N43" s="13"/>
      <c r="O43" s="14"/>
      <c r="P43" s="15"/>
      <c r="Q43" s="14"/>
    </row>
    <row r="44" spans="2:15" ht="15" customHeight="1">
      <c r="B44" s="28" t="s">
        <v>20</v>
      </c>
      <c r="C44" s="25">
        <v>70930.3</v>
      </c>
      <c r="D44" s="2">
        <v>78368.5</v>
      </c>
      <c r="E44" s="2">
        <v>76028.7</v>
      </c>
      <c r="F44" s="2">
        <v>86261.1</v>
      </c>
      <c r="G44" s="2">
        <v>95672.9</v>
      </c>
      <c r="H44" s="2">
        <v>85759</v>
      </c>
      <c r="I44" s="2">
        <v>80721</v>
      </c>
      <c r="J44" s="44">
        <v>82618.7</v>
      </c>
      <c r="K44" s="44">
        <v>74402.2</v>
      </c>
      <c r="L44" s="38">
        <v>142059</v>
      </c>
      <c r="O44" s="16"/>
    </row>
    <row r="45" spans="2:15" ht="15" customHeight="1">
      <c r="B45" s="28" t="s">
        <v>24</v>
      </c>
      <c r="C45" s="25">
        <v>33544.8</v>
      </c>
      <c r="D45" s="2">
        <v>39661.4</v>
      </c>
      <c r="E45" s="2">
        <v>40288.5</v>
      </c>
      <c r="F45" s="2">
        <v>48771.5</v>
      </c>
      <c r="G45" s="2">
        <v>59024</v>
      </c>
      <c r="H45" s="2">
        <v>51738.2</v>
      </c>
      <c r="I45" s="2">
        <v>46524.3</v>
      </c>
      <c r="J45" s="44">
        <v>50561.5</v>
      </c>
      <c r="K45" s="44">
        <v>51632</v>
      </c>
      <c r="L45" s="38">
        <v>68064.5</v>
      </c>
      <c r="N45" s="5"/>
      <c r="O45" s="17"/>
    </row>
    <row r="46" spans="2:15" ht="15" customHeight="1">
      <c r="B46" s="28" t="s">
        <v>23</v>
      </c>
      <c r="C46" s="25">
        <v>37938.2</v>
      </c>
      <c r="D46" s="2">
        <v>48950.4</v>
      </c>
      <c r="E46" s="2">
        <v>44296.8</v>
      </c>
      <c r="F46" s="2">
        <v>51615.8</v>
      </c>
      <c r="G46" s="2">
        <v>66449.5</v>
      </c>
      <c r="H46" s="2">
        <v>57833.2</v>
      </c>
      <c r="I46" s="2">
        <v>56993.2</v>
      </c>
      <c r="J46" s="44">
        <v>62613.8</v>
      </c>
      <c r="K46" s="44">
        <v>61663.4</v>
      </c>
      <c r="L46" s="38">
        <v>69780.5</v>
      </c>
      <c r="N46" s="5"/>
      <c r="O46" s="17"/>
    </row>
    <row r="47" spans="2:15" ht="15" customHeight="1">
      <c r="B47" s="27" t="s">
        <v>59</v>
      </c>
      <c r="C47" s="23">
        <f aca="true" t="shared" si="7" ref="C47:I47">SUM(C48:C53)</f>
        <v>857745.5</v>
      </c>
      <c r="D47" s="1">
        <f t="shared" si="7"/>
        <v>922683.2000000001</v>
      </c>
      <c r="E47" s="1">
        <f t="shared" si="7"/>
        <v>896827.6</v>
      </c>
      <c r="F47" s="1">
        <f t="shared" si="7"/>
        <v>1059188.2</v>
      </c>
      <c r="G47" s="1">
        <f t="shared" si="7"/>
        <v>1316988.7999999998</v>
      </c>
      <c r="H47" s="1">
        <f t="shared" si="7"/>
        <v>1203934.9</v>
      </c>
      <c r="I47" s="1">
        <f t="shared" si="7"/>
        <v>1248487.1</v>
      </c>
      <c r="J47" s="43">
        <f>SUM(J48:J53)</f>
        <v>1265927.7999999998</v>
      </c>
      <c r="K47" s="43">
        <f>SUM(K48:K53)</f>
        <v>1408519.7000000002</v>
      </c>
      <c r="L47" s="24">
        <f>SUM(L48:L53)</f>
        <v>1545746.8</v>
      </c>
      <c r="N47" s="5"/>
      <c r="O47" s="17"/>
    </row>
    <row r="48" spans="2:15" ht="15" customHeight="1">
      <c r="B48" s="28" t="s">
        <v>15</v>
      </c>
      <c r="C48" s="25">
        <v>48387.8</v>
      </c>
      <c r="D48" s="2">
        <v>62496.6</v>
      </c>
      <c r="E48" s="2">
        <v>81373</v>
      </c>
      <c r="F48" s="2">
        <v>90736.1</v>
      </c>
      <c r="G48" s="2">
        <v>118482.5</v>
      </c>
      <c r="H48" s="2">
        <v>127415.8</v>
      </c>
      <c r="I48" s="2">
        <v>129185.6</v>
      </c>
      <c r="J48" s="44">
        <v>123050.6</v>
      </c>
      <c r="K48" s="44">
        <v>142085.8</v>
      </c>
      <c r="L48" s="38">
        <v>149945</v>
      </c>
      <c r="N48" s="5"/>
      <c r="O48" s="17"/>
    </row>
    <row r="49" spans="2:15" ht="15" customHeight="1">
      <c r="B49" s="28" t="s">
        <v>18</v>
      </c>
      <c r="C49" s="25">
        <v>245265.2</v>
      </c>
      <c r="D49" s="2">
        <v>260139.9</v>
      </c>
      <c r="E49" s="2">
        <v>250764.8</v>
      </c>
      <c r="F49" s="2">
        <v>306360.3</v>
      </c>
      <c r="G49" s="2">
        <v>374985.9</v>
      </c>
      <c r="H49" s="2">
        <v>333801.2</v>
      </c>
      <c r="I49" s="2">
        <v>348779.4</v>
      </c>
      <c r="J49" s="44">
        <v>354121.4</v>
      </c>
      <c r="K49" s="44">
        <v>385252.8</v>
      </c>
      <c r="L49" s="38">
        <v>418426.4</v>
      </c>
      <c r="N49" s="5"/>
      <c r="O49" s="17"/>
    </row>
    <row r="50" spans="2:15" ht="15" customHeight="1">
      <c r="B50" s="28" t="s">
        <v>17</v>
      </c>
      <c r="C50" s="25">
        <v>60011.7</v>
      </c>
      <c r="D50" s="2">
        <v>64116.5</v>
      </c>
      <c r="E50" s="2">
        <v>60695.7</v>
      </c>
      <c r="F50" s="2">
        <v>72202.6</v>
      </c>
      <c r="G50" s="2">
        <v>76467.2</v>
      </c>
      <c r="H50" s="2">
        <v>81552.4</v>
      </c>
      <c r="I50" s="2">
        <v>81845.8</v>
      </c>
      <c r="J50" s="44">
        <v>70594.6</v>
      </c>
      <c r="K50" s="44">
        <v>76379</v>
      </c>
      <c r="L50" s="38">
        <v>88735.3</v>
      </c>
      <c r="N50" s="5"/>
      <c r="O50" s="17"/>
    </row>
    <row r="51" spans="2:15" ht="15" customHeight="1">
      <c r="B51" s="28" t="s">
        <v>16</v>
      </c>
      <c r="C51" s="25">
        <v>247561.5</v>
      </c>
      <c r="D51" s="2">
        <v>262214.8</v>
      </c>
      <c r="E51" s="2">
        <v>237911</v>
      </c>
      <c r="F51" s="2">
        <v>273425.2</v>
      </c>
      <c r="G51" s="2">
        <v>345137.1</v>
      </c>
      <c r="H51" s="2">
        <v>353000.8</v>
      </c>
      <c r="I51" s="2">
        <v>353662.2</v>
      </c>
      <c r="J51" s="44">
        <v>372884.3</v>
      </c>
      <c r="K51" s="44">
        <v>396030.2</v>
      </c>
      <c r="L51" s="38">
        <v>446293.9</v>
      </c>
      <c r="N51" s="5"/>
      <c r="O51" s="17"/>
    </row>
    <row r="52" spans="2:15" ht="15" customHeight="1">
      <c r="B52" s="29" t="s">
        <v>77</v>
      </c>
      <c r="C52" s="25">
        <v>221982</v>
      </c>
      <c r="D52" s="2">
        <v>233453.5</v>
      </c>
      <c r="E52" s="2">
        <v>225560.6</v>
      </c>
      <c r="F52" s="2">
        <v>270824.2</v>
      </c>
      <c r="G52" s="2">
        <v>352679.7</v>
      </c>
      <c r="H52" s="2">
        <v>261281.8</v>
      </c>
      <c r="I52" s="2">
        <v>289321.5</v>
      </c>
      <c r="J52" s="44">
        <v>304200.5</v>
      </c>
      <c r="K52" s="44">
        <v>364497.3</v>
      </c>
      <c r="L52" s="38">
        <v>393072</v>
      </c>
      <c r="N52" s="5"/>
      <c r="O52" s="17"/>
    </row>
    <row r="53" spans="2:15" ht="15" customHeight="1">
      <c r="B53" s="29" t="s">
        <v>78</v>
      </c>
      <c r="C53" s="25">
        <v>34537.3</v>
      </c>
      <c r="D53" s="2">
        <v>40261.9</v>
      </c>
      <c r="E53" s="2">
        <v>40522.5</v>
      </c>
      <c r="F53" s="2">
        <v>45639.8</v>
      </c>
      <c r="G53" s="2">
        <v>49236.4</v>
      </c>
      <c r="H53" s="2">
        <v>46882.9</v>
      </c>
      <c r="I53" s="2">
        <v>45692.6</v>
      </c>
      <c r="J53" s="44">
        <v>41076.4</v>
      </c>
      <c r="K53" s="44">
        <v>44274.6</v>
      </c>
      <c r="L53" s="38">
        <v>49274.2</v>
      </c>
      <c r="N53" s="5"/>
      <c r="O53" s="17"/>
    </row>
    <row r="54" spans="2:15" ht="15" customHeight="1">
      <c r="B54" s="27" t="s">
        <v>60</v>
      </c>
      <c r="C54" s="23">
        <f>SUM(C55:C61)</f>
        <v>887608.1</v>
      </c>
      <c r="D54" s="1">
        <f aca="true" t="shared" si="8" ref="D54:I54">SUM(D55:D61)</f>
        <v>993725.3999999999</v>
      </c>
      <c r="E54" s="1">
        <f t="shared" si="8"/>
        <v>973339.5</v>
      </c>
      <c r="F54" s="1">
        <f t="shared" si="8"/>
        <v>1147839.4000000001</v>
      </c>
      <c r="G54" s="1">
        <f t="shared" si="8"/>
        <v>1381321.4000000001</v>
      </c>
      <c r="H54" s="1">
        <f t="shared" si="8"/>
        <v>1461341.7</v>
      </c>
      <c r="I54" s="1">
        <f t="shared" si="8"/>
        <v>1505614.4</v>
      </c>
      <c r="J54" s="43">
        <f>SUM(J55:J61)</f>
        <v>1499788.2999999998</v>
      </c>
      <c r="K54" s="43">
        <f>SUM(K55:K61)</f>
        <v>1578171.7</v>
      </c>
      <c r="L54" s="24">
        <f>SUM(L55:L61)</f>
        <v>1755308.6999999997</v>
      </c>
      <c r="N54" s="5"/>
      <c r="O54" s="17"/>
    </row>
    <row r="55" spans="2:15" ht="15" customHeight="1">
      <c r="B55" s="28" t="s">
        <v>61</v>
      </c>
      <c r="C55" s="25">
        <v>148782.9</v>
      </c>
      <c r="D55" s="2">
        <v>156299.8</v>
      </c>
      <c r="E55" s="2">
        <v>145924.8</v>
      </c>
      <c r="F55" s="2">
        <v>174411.7</v>
      </c>
      <c r="G55" s="2">
        <v>215526.9</v>
      </c>
      <c r="H55" s="2">
        <v>231491.7</v>
      </c>
      <c r="I55" s="2">
        <v>242122.2</v>
      </c>
      <c r="J55" s="44">
        <v>239847.3</v>
      </c>
      <c r="K55" s="44">
        <v>260442.8</v>
      </c>
      <c r="L55" s="38">
        <v>331119.3</v>
      </c>
      <c r="N55" s="5"/>
      <c r="O55" s="17"/>
    </row>
    <row r="56" spans="2:15" ht="15" customHeight="1">
      <c r="B56" s="28" t="s">
        <v>44</v>
      </c>
      <c r="C56" s="25">
        <v>138534.7</v>
      </c>
      <c r="D56" s="2">
        <v>162911.3</v>
      </c>
      <c r="E56" s="2">
        <v>166045.3</v>
      </c>
      <c r="F56" s="2">
        <v>194989.9</v>
      </c>
      <c r="G56" s="2">
        <v>207712.9</v>
      </c>
      <c r="H56" s="2">
        <v>231248.2</v>
      </c>
      <c r="I56" s="2">
        <v>205465.7</v>
      </c>
      <c r="J56" s="44">
        <v>226031</v>
      </c>
      <c r="K56" s="44">
        <v>225942.7</v>
      </c>
      <c r="L56" s="38">
        <v>219233.6</v>
      </c>
      <c r="N56" s="5"/>
      <c r="O56" s="17"/>
    </row>
    <row r="57" spans="2:15" ht="15" customHeight="1">
      <c r="B57" s="28" t="s">
        <v>25</v>
      </c>
      <c r="C57" s="25">
        <v>164648.1</v>
      </c>
      <c r="D57" s="2">
        <v>179251.2</v>
      </c>
      <c r="E57" s="2">
        <v>177930.7</v>
      </c>
      <c r="F57" s="2">
        <v>216236.2</v>
      </c>
      <c r="G57" s="2">
        <v>278487.8</v>
      </c>
      <c r="H57" s="2">
        <v>275912.3</v>
      </c>
      <c r="I57" s="2">
        <v>289949</v>
      </c>
      <c r="J57" s="44">
        <v>284728.4</v>
      </c>
      <c r="K57" s="44">
        <v>302303.3</v>
      </c>
      <c r="L57" s="38">
        <v>323151.1</v>
      </c>
      <c r="N57" s="5"/>
      <c r="O57" s="17"/>
    </row>
    <row r="58" spans="2:15" ht="15" customHeight="1">
      <c r="B58" s="28" t="s">
        <v>34</v>
      </c>
      <c r="C58" s="25">
        <v>159850.8</v>
      </c>
      <c r="D58" s="2">
        <v>187972.4</v>
      </c>
      <c r="E58" s="2">
        <v>173787.8</v>
      </c>
      <c r="F58" s="2">
        <v>198772</v>
      </c>
      <c r="G58" s="2">
        <v>243301.7</v>
      </c>
      <c r="H58" s="2">
        <v>254604.8</v>
      </c>
      <c r="I58" s="2">
        <v>249008.5</v>
      </c>
      <c r="J58" s="44">
        <v>250874.5</v>
      </c>
      <c r="K58" s="44">
        <v>255640.7</v>
      </c>
      <c r="L58" s="38">
        <v>281191.9</v>
      </c>
      <c r="N58" s="5"/>
      <c r="O58" s="17"/>
    </row>
    <row r="59" spans="2:15" ht="15" customHeight="1">
      <c r="B59" s="28" t="s">
        <v>32</v>
      </c>
      <c r="C59" s="25">
        <v>60539.3</v>
      </c>
      <c r="D59" s="2">
        <v>75563.7</v>
      </c>
      <c r="E59" s="2">
        <v>87929.3</v>
      </c>
      <c r="F59" s="2">
        <v>98306.2</v>
      </c>
      <c r="G59" s="2">
        <v>126438</v>
      </c>
      <c r="H59" s="2">
        <v>128810.9</v>
      </c>
      <c r="I59" s="2">
        <v>130426.3</v>
      </c>
      <c r="J59" s="44">
        <v>132907.5</v>
      </c>
      <c r="K59" s="44">
        <v>166359.9</v>
      </c>
      <c r="L59" s="38">
        <v>172645.9</v>
      </c>
      <c r="N59" s="5"/>
      <c r="O59" s="17"/>
    </row>
    <row r="60" spans="2:15" ht="15" customHeight="1">
      <c r="B60" s="28" t="s">
        <v>31</v>
      </c>
      <c r="C60" s="25">
        <v>182745.2</v>
      </c>
      <c r="D60" s="2">
        <v>192559</v>
      </c>
      <c r="E60" s="2">
        <v>178197</v>
      </c>
      <c r="F60" s="2">
        <v>213667.8</v>
      </c>
      <c r="G60" s="2">
        <v>252209.1</v>
      </c>
      <c r="H60" s="2">
        <v>277230.5</v>
      </c>
      <c r="I60" s="2">
        <v>330854.2</v>
      </c>
      <c r="J60" s="44">
        <v>310736.6</v>
      </c>
      <c r="K60" s="44">
        <v>302399.6</v>
      </c>
      <c r="L60" s="38">
        <v>356274.7</v>
      </c>
      <c r="N60" s="5"/>
      <c r="O60" s="17"/>
    </row>
    <row r="61" spans="2:15" ht="15" customHeight="1">
      <c r="B61" s="28" t="s">
        <v>33</v>
      </c>
      <c r="C61" s="25">
        <v>32507.1</v>
      </c>
      <c r="D61" s="2">
        <v>39168</v>
      </c>
      <c r="E61" s="2">
        <v>43524.6</v>
      </c>
      <c r="F61" s="2">
        <v>51455.6</v>
      </c>
      <c r="G61" s="2">
        <v>57645</v>
      </c>
      <c r="H61" s="2">
        <v>62043.3</v>
      </c>
      <c r="I61" s="2">
        <v>57788.5</v>
      </c>
      <c r="J61" s="44">
        <v>54663</v>
      </c>
      <c r="K61" s="44">
        <v>65082.7</v>
      </c>
      <c r="L61" s="38">
        <v>71692.2</v>
      </c>
      <c r="N61" s="5"/>
      <c r="O61" s="17"/>
    </row>
    <row r="62" spans="2:15" ht="15" customHeight="1">
      <c r="B62" s="27" t="s">
        <v>62</v>
      </c>
      <c r="C62" s="23">
        <f>SUM(C63:C66)</f>
        <v>422000.1</v>
      </c>
      <c r="D62" s="1">
        <f aca="true" t="shared" si="9" ref="D62:I62">SUM(D63:D66)</f>
        <v>444395.69999999995</v>
      </c>
      <c r="E62" s="1">
        <f t="shared" si="9"/>
        <v>462449.4</v>
      </c>
      <c r="F62" s="1">
        <f t="shared" si="9"/>
        <v>553618.6000000001</v>
      </c>
      <c r="G62" s="1">
        <f t="shared" si="9"/>
        <v>663596.5</v>
      </c>
      <c r="H62" s="1">
        <f t="shared" si="9"/>
        <v>693264.6000000001</v>
      </c>
      <c r="I62" s="1">
        <f t="shared" si="9"/>
        <v>695891.7</v>
      </c>
      <c r="J62" s="43">
        <f>SUM(J63:J66)</f>
        <v>714213.3999999999</v>
      </c>
      <c r="K62" s="43">
        <f>SUM(K63:K66)</f>
        <v>834106.2999999999</v>
      </c>
      <c r="L62" s="24">
        <f>SUM(L63:L66)</f>
        <v>950024.3</v>
      </c>
      <c r="N62" s="5"/>
      <c r="O62" s="17"/>
    </row>
    <row r="63" spans="2:15" ht="15" customHeight="1">
      <c r="B63" s="28" t="s">
        <v>26</v>
      </c>
      <c r="C63" s="25">
        <v>73100.7</v>
      </c>
      <c r="D63" s="2">
        <v>81512.5</v>
      </c>
      <c r="E63" s="2">
        <v>77995.9</v>
      </c>
      <c r="F63" s="2">
        <v>92563.7</v>
      </c>
      <c r="G63" s="2">
        <v>117405.5</v>
      </c>
      <c r="H63" s="2">
        <v>117146.7</v>
      </c>
      <c r="I63" s="2">
        <v>116262.3</v>
      </c>
      <c r="J63" s="44">
        <v>119323.5</v>
      </c>
      <c r="K63" s="44">
        <v>140176.4</v>
      </c>
      <c r="L63" s="38">
        <v>164616.2</v>
      </c>
      <c r="N63" s="5"/>
      <c r="O63" s="17"/>
    </row>
    <row r="64" spans="2:15" ht="15" customHeight="1">
      <c r="B64" s="28" t="s">
        <v>63</v>
      </c>
      <c r="C64" s="25">
        <v>109383.7</v>
      </c>
      <c r="D64" s="2">
        <v>113431.7</v>
      </c>
      <c r="E64" s="2">
        <v>111353.9</v>
      </c>
      <c r="F64" s="2">
        <v>137533.6</v>
      </c>
      <c r="G64" s="2">
        <v>165410</v>
      </c>
      <c r="H64" s="2">
        <v>176707.3</v>
      </c>
      <c r="I64" s="2">
        <v>189605.3</v>
      </c>
      <c r="J64" s="44">
        <v>196758.6</v>
      </c>
      <c r="K64" s="44">
        <v>228483</v>
      </c>
      <c r="L64" s="38">
        <v>269294.4</v>
      </c>
      <c r="N64" s="5"/>
      <c r="O64" s="17"/>
    </row>
    <row r="65" spans="2:15" ht="15" customHeight="1">
      <c r="B65" s="29" t="s">
        <v>79</v>
      </c>
      <c r="C65" s="25">
        <v>102990.3</v>
      </c>
      <c r="D65" s="2">
        <v>107112.4</v>
      </c>
      <c r="E65" s="2">
        <v>114877.2</v>
      </c>
      <c r="F65" s="2">
        <v>137060.6</v>
      </c>
      <c r="G65" s="2">
        <v>160295.1</v>
      </c>
      <c r="H65" s="2">
        <v>161779.4</v>
      </c>
      <c r="I65" s="2">
        <v>150313</v>
      </c>
      <c r="J65" s="44">
        <v>152184.8</v>
      </c>
      <c r="K65" s="44">
        <v>180951.3</v>
      </c>
      <c r="L65" s="38">
        <v>200790</v>
      </c>
      <c r="N65" s="5"/>
      <c r="O65" s="17"/>
    </row>
    <row r="66" spans="2:15" ht="15" customHeight="1">
      <c r="B66" s="28" t="s">
        <v>35</v>
      </c>
      <c r="C66" s="25">
        <v>136525.4</v>
      </c>
      <c r="D66" s="2">
        <v>142339.1</v>
      </c>
      <c r="E66" s="2">
        <v>158222.4</v>
      </c>
      <c r="F66" s="2">
        <v>186460.7</v>
      </c>
      <c r="G66" s="2">
        <v>220485.9</v>
      </c>
      <c r="H66" s="2">
        <v>237631.2</v>
      </c>
      <c r="I66" s="2">
        <v>239711.1</v>
      </c>
      <c r="J66" s="44">
        <v>245946.5</v>
      </c>
      <c r="K66" s="44">
        <v>284495.6</v>
      </c>
      <c r="L66" s="38">
        <v>315323.7</v>
      </c>
      <c r="N66" s="5"/>
      <c r="O66" s="17"/>
    </row>
    <row r="67" spans="2:15" ht="15" customHeight="1">
      <c r="B67" s="27" t="s">
        <v>64</v>
      </c>
      <c r="C67" s="23">
        <f aca="true" t="shared" si="10" ref="C67:I67">SUM(C68:C73)</f>
        <v>542336.1000000001</v>
      </c>
      <c r="D67" s="1">
        <f t="shared" si="10"/>
        <v>614407.1</v>
      </c>
      <c r="E67" s="1">
        <f t="shared" si="10"/>
        <v>632726.2999999999</v>
      </c>
      <c r="F67" s="1">
        <f t="shared" si="10"/>
        <v>699603.3</v>
      </c>
      <c r="G67" s="1">
        <f t="shared" si="10"/>
        <v>794746.3999999999</v>
      </c>
      <c r="H67" s="1">
        <f t="shared" si="10"/>
        <v>825474.9</v>
      </c>
      <c r="I67" s="1">
        <f t="shared" si="10"/>
        <v>863173.8999999999</v>
      </c>
      <c r="J67" s="43">
        <f>SUM(J68:J73)</f>
        <v>933038.7000000001</v>
      </c>
      <c r="K67" s="43">
        <f>SUM(K68:K73)</f>
        <v>1018598.2000000001</v>
      </c>
      <c r="L67" s="24">
        <f>SUM(L68:L73)</f>
        <v>1122647</v>
      </c>
      <c r="N67" s="5"/>
      <c r="O67" s="17"/>
    </row>
    <row r="68" spans="2:15" ht="15" customHeight="1">
      <c r="B68" s="28" t="s">
        <v>65</v>
      </c>
      <c r="C68" s="25">
        <v>103489.1</v>
      </c>
      <c r="D68" s="2">
        <v>105409.1</v>
      </c>
      <c r="E68" s="2">
        <v>110352.9</v>
      </c>
      <c r="F68" s="2">
        <v>119222.8</v>
      </c>
      <c r="G68" s="2">
        <v>145932.1</v>
      </c>
      <c r="H68" s="2">
        <v>132280.4</v>
      </c>
      <c r="I68" s="2">
        <v>165783.3</v>
      </c>
      <c r="J68" s="44">
        <v>156265.3</v>
      </c>
      <c r="K68" s="44">
        <v>182395.2</v>
      </c>
      <c r="L68" s="38">
        <v>218186.3</v>
      </c>
      <c r="N68" s="5"/>
      <c r="O68" s="17"/>
    </row>
    <row r="69" spans="2:15" ht="15" customHeight="1">
      <c r="B69" s="28" t="s">
        <v>12</v>
      </c>
      <c r="C69" s="25">
        <v>46156.8</v>
      </c>
      <c r="D69" s="2">
        <v>53505.3</v>
      </c>
      <c r="E69" s="2">
        <v>58776.8</v>
      </c>
      <c r="F69" s="2">
        <v>65555.6</v>
      </c>
      <c r="G69" s="2">
        <v>69427.7</v>
      </c>
      <c r="H69" s="2">
        <v>73671.9</v>
      </c>
      <c r="I69" s="2">
        <v>84236.3</v>
      </c>
      <c r="J69" s="44">
        <v>82615.2</v>
      </c>
      <c r="K69" s="44">
        <v>79233.6</v>
      </c>
      <c r="L69" s="38">
        <v>92794</v>
      </c>
      <c r="N69" s="5"/>
      <c r="O69" s="17"/>
    </row>
    <row r="70" spans="2:15" ht="15" customHeight="1">
      <c r="B70" s="28" t="s">
        <v>14</v>
      </c>
      <c r="C70" s="25">
        <v>72495.7</v>
      </c>
      <c r="D70" s="2">
        <v>90753.5</v>
      </c>
      <c r="E70" s="2">
        <v>100545.8</v>
      </c>
      <c r="F70" s="2">
        <v>115584.9</v>
      </c>
      <c r="G70" s="2">
        <v>129866.8</v>
      </c>
      <c r="H70" s="2">
        <v>113879.8</v>
      </c>
      <c r="I70" s="2">
        <v>134805.4</v>
      </c>
      <c r="J70" s="44">
        <v>152933.7</v>
      </c>
      <c r="K70" s="44">
        <v>178990.4</v>
      </c>
      <c r="L70" s="38">
        <v>192723.9</v>
      </c>
      <c r="N70" s="5"/>
      <c r="O70" s="17"/>
    </row>
    <row r="71" spans="2:15" ht="15" customHeight="1">
      <c r="B71" s="28" t="s">
        <v>13</v>
      </c>
      <c r="C71" s="25">
        <v>40400.2</v>
      </c>
      <c r="D71" s="2">
        <v>43718.2</v>
      </c>
      <c r="E71" s="2">
        <v>46613.9</v>
      </c>
      <c r="F71" s="2">
        <v>54277.9</v>
      </c>
      <c r="G71" s="2">
        <v>59994.5</v>
      </c>
      <c r="H71" s="2">
        <v>62063.8</v>
      </c>
      <c r="I71" s="2">
        <v>60543.1</v>
      </c>
      <c r="J71" s="44">
        <v>58292</v>
      </c>
      <c r="K71" s="44">
        <v>66190</v>
      </c>
      <c r="L71" s="38">
        <v>68110.1</v>
      </c>
      <c r="N71" s="5"/>
      <c r="O71" s="17"/>
    </row>
    <row r="72" spans="2:15" ht="15" customHeight="1">
      <c r="B72" s="28" t="s">
        <v>66</v>
      </c>
      <c r="C72" s="25">
        <v>177497.7</v>
      </c>
      <c r="D72" s="2">
        <v>213179.3</v>
      </c>
      <c r="E72" s="2">
        <v>208720.3</v>
      </c>
      <c r="F72" s="2">
        <v>229896.5</v>
      </c>
      <c r="G72" s="2">
        <v>252146.3</v>
      </c>
      <c r="H72" s="2">
        <v>301617.4</v>
      </c>
      <c r="I72" s="2">
        <v>286010.3</v>
      </c>
      <c r="J72" s="44">
        <v>332253.9</v>
      </c>
      <c r="K72" s="44">
        <v>365196.4</v>
      </c>
      <c r="L72" s="38">
        <v>387330.4</v>
      </c>
      <c r="N72" s="5"/>
      <c r="O72" s="17"/>
    </row>
    <row r="73" spans="2:15" ht="15" customHeight="1">
      <c r="B73" s="28" t="s">
        <v>11</v>
      </c>
      <c r="C73" s="25">
        <v>102296.6</v>
      </c>
      <c r="D73" s="2">
        <v>107841.7</v>
      </c>
      <c r="E73" s="2">
        <v>107716.6</v>
      </c>
      <c r="F73" s="2">
        <v>115065.6</v>
      </c>
      <c r="G73" s="2">
        <v>137379</v>
      </c>
      <c r="H73" s="2">
        <v>141961.6</v>
      </c>
      <c r="I73" s="2">
        <v>131795.5</v>
      </c>
      <c r="J73" s="44">
        <v>150678.6</v>
      </c>
      <c r="K73" s="44">
        <v>146592.6</v>
      </c>
      <c r="L73" s="38">
        <v>163502.3</v>
      </c>
      <c r="N73" s="5"/>
      <c r="O73" s="17"/>
    </row>
    <row r="74" spans="2:15" ht="15" customHeight="1">
      <c r="B74" s="27" t="s">
        <v>67</v>
      </c>
      <c r="C74" s="47" t="s">
        <v>71</v>
      </c>
      <c r="D74" s="48" t="s">
        <v>71</v>
      </c>
      <c r="E74" s="48" t="s">
        <v>71</v>
      </c>
      <c r="F74" s="48" t="s">
        <v>71</v>
      </c>
      <c r="G74" s="48" t="s">
        <v>71</v>
      </c>
      <c r="H74" s="48" t="s">
        <v>71</v>
      </c>
      <c r="I74" s="48" t="s">
        <v>71</v>
      </c>
      <c r="J74" s="49" t="s">
        <v>71</v>
      </c>
      <c r="K74" s="49" t="s">
        <v>81</v>
      </c>
      <c r="L74" s="50" t="s">
        <v>81</v>
      </c>
      <c r="N74" s="5"/>
      <c r="O74" s="17"/>
    </row>
    <row r="75" spans="2:15" ht="15" customHeight="1">
      <c r="B75" s="28" t="s">
        <v>68</v>
      </c>
      <c r="C75" s="25" t="s">
        <v>71</v>
      </c>
      <c r="D75" s="2" t="s">
        <v>71</v>
      </c>
      <c r="E75" s="2" t="s">
        <v>71</v>
      </c>
      <c r="F75" s="2" t="s">
        <v>71</v>
      </c>
      <c r="G75" s="2" t="s">
        <v>71</v>
      </c>
      <c r="H75" s="2" t="s">
        <v>71</v>
      </c>
      <c r="I75" s="2" t="s">
        <v>71</v>
      </c>
      <c r="J75" s="44" t="s">
        <v>71</v>
      </c>
      <c r="K75" s="44" t="s">
        <v>81</v>
      </c>
      <c r="L75" s="38" t="s">
        <v>81</v>
      </c>
      <c r="N75" s="5"/>
      <c r="O75" s="17"/>
    </row>
    <row r="76" spans="2:15" ht="15" customHeight="1">
      <c r="B76" s="28" t="s">
        <v>69</v>
      </c>
      <c r="C76" s="25" t="s">
        <v>71</v>
      </c>
      <c r="D76" s="2" t="s">
        <v>71</v>
      </c>
      <c r="E76" s="2" t="s">
        <v>71</v>
      </c>
      <c r="F76" s="2" t="s">
        <v>71</v>
      </c>
      <c r="G76" s="2" t="s">
        <v>71</v>
      </c>
      <c r="H76" s="2" t="s">
        <v>71</v>
      </c>
      <c r="I76" s="2" t="s">
        <v>71</v>
      </c>
      <c r="J76" s="44" t="s">
        <v>71</v>
      </c>
      <c r="K76" s="44" t="s">
        <v>81</v>
      </c>
      <c r="L76" s="38" t="s">
        <v>81</v>
      </c>
      <c r="N76" s="5"/>
      <c r="O76" s="17"/>
    </row>
    <row r="77" spans="2:15" ht="15" customHeight="1">
      <c r="B77" s="29" t="s">
        <v>80</v>
      </c>
      <c r="C77" s="25" t="s">
        <v>71</v>
      </c>
      <c r="D77" s="2" t="s">
        <v>71</v>
      </c>
      <c r="E77" s="2" t="s">
        <v>71</v>
      </c>
      <c r="F77" s="2" t="s">
        <v>71</v>
      </c>
      <c r="G77" s="2" t="s">
        <v>71</v>
      </c>
      <c r="H77" s="2" t="s">
        <v>71</v>
      </c>
      <c r="I77" s="2" t="s">
        <v>71</v>
      </c>
      <c r="J77" s="44" t="s">
        <v>71</v>
      </c>
      <c r="K77" s="44" t="s">
        <v>81</v>
      </c>
      <c r="L77" s="38" t="s">
        <v>81</v>
      </c>
      <c r="N77" s="5"/>
      <c r="O77" s="17"/>
    </row>
    <row r="78" spans="2:15" ht="15" customHeight="1">
      <c r="B78" s="28" t="s">
        <v>40</v>
      </c>
      <c r="C78" s="25" t="s">
        <v>71</v>
      </c>
      <c r="D78" s="2" t="s">
        <v>71</v>
      </c>
      <c r="E78" s="2" t="s">
        <v>71</v>
      </c>
      <c r="F78" s="2" t="s">
        <v>71</v>
      </c>
      <c r="G78" s="2" t="s">
        <v>71</v>
      </c>
      <c r="H78" s="2" t="s">
        <v>71</v>
      </c>
      <c r="I78" s="2" t="s">
        <v>71</v>
      </c>
      <c r="J78" s="44" t="s">
        <v>71</v>
      </c>
      <c r="K78" s="44" t="s">
        <v>81</v>
      </c>
      <c r="L78" s="38" t="s">
        <v>81</v>
      </c>
      <c r="N78" s="5"/>
      <c r="O78" s="17"/>
    </row>
    <row r="79" spans="2:15" ht="15" customHeight="1">
      <c r="B79" s="28" t="s">
        <v>41</v>
      </c>
      <c r="C79" s="25" t="s">
        <v>71</v>
      </c>
      <c r="D79" s="2" t="s">
        <v>71</v>
      </c>
      <c r="E79" s="2" t="s">
        <v>71</v>
      </c>
      <c r="F79" s="2" t="s">
        <v>71</v>
      </c>
      <c r="G79" s="2" t="s">
        <v>71</v>
      </c>
      <c r="H79" s="2" t="s">
        <v>71</v>
      </c>
      <c r="I79" s="2" t="s">
        <v>71</v>
      </c>
      <c r="J79" s="44" t="s">
        <v>71</v>
      </c>
      <c r="K79" s="44" t="s">
        <v>81</v>
      </c>
      <c r="L79" s="38" t="s">
        <v>81</v>
      </c>
      <c r="N79" s="5"/>
      <c r="O79" s="17"/>
    </row>
    <row r="80" spans="2:15" ht="15" customHeight="1">
      <c r="B80" s="27" t="s">
        <v>70</v>
      </c>
      <c r="C80" s="23">
        <f>SUM(C81:C85)</f>
        <v>456972.6</v>
      </c>
      <c r="D80" s="1">
        <f aca="true" t="shared" si="11" ref="D80:I80">SUM(D81:D85)</f>
        <v>547701.8</v>
      </c>
      <c r="E80" s="1">
        <f t="shared" si="11"/>
        <v>608661.1</v>
      </c>
      <c r="F80" s="1">
        <f t="shared" si="11"/>
        <v>721458.0999999999</v>
      </c>
      <c r="G80" s="1">
        <f t="shared" si="11"/>
        <v>908875.7999999999</v>
      </c>
      <c r="H80" s="1">
        <f t="shared" si="11"/>
        <v>909342.6000000001</v>
      </c>
      <c r="I80" s="1">
        <f t="shared" si="11"/>
        <v>896246.6000000001</v>
      </c>
      <c r="J80" s="43">
        <f>SUM(J81:J85)</f>
        <v>928485.3999999999</v>
      </c>
      <c r="K80" s="43">
        <f>SUM(K81:K85)</f>
        <v>1035893</v>
      </c>
      <c r="L80" s="24">
        <f>SUM(L81:L85)</f>
        <v>1186594.9</v>
      </c>
      <c r="N80" s="5"/>
      <c r="O80" s="17"/>
    </row>
    <row r="81" spans="2:15" ht="15" customHeight="1">
      <c r="B81" s="28" t="s">
        <v>37</v>
      </c>
      <c r="C81" s="25">
        <v>96396.1</v>
      </c>
      <c r="D81" s="2">
        <v>107890.7</v>
      </c>
      <c r="E81" s="2">
        <v>111320.6</v>
      </c>
      <c r="F81" s="2">
        <v>127789.1</v>
      </c>
      <c r="G81" s="2">
        <v>161628</v>
      </c>
      <c r="H81" s="2">
        <v>197192.6</v>
      </c>
      <c r="I81" s="2">
        <v>200825.3</v>
      </c>
      <c r="J81" s="44">
        <v>196632.4</v>
      </c>
      <c r="K81" s="44">
        <v>216139.2</v>
      </c>
      <c r="L81" s="38">
        <v>271093.1</v>
      </c>
      <c r="N81" s="5"/>
      <c r="O81" s="17"/>
    </row>
    <row r="82" spans="2:18" ht="15" customHeight="1">
      <c r="B82" s="28" t="s">
        <v>29</v>
      </c>
      <c r="C82" s="25">
        <v>92855.9</v>
      </c>
      <c r="D82" s="2">
        <v>114229.9</v>
      </c>
      <c r="E82" s="2">
        <v>129637.9</v>
      </c>
      <c r="F82" s="2">
        <v>154048.5</v>
      </c>
      <c r="G82" s="2">
        <v>188415</v>
      </c>
      <c r="H82" s="2">
        <v>172868.7</v>
      </c>
      <c r="I82" s="2">
        <v>187978.8</v>
      </c>
      <c r="J82" s="44">
        <v>183685.1</v>
      </c>
      <c r="K82" s="44">
        <v>205179.3</v>
      </c>
      <c r="L82" s="38">
        <v>236807.8</v>
      </c>
      <c r="N82" s="5"/>
      <c r="O82" s="17"/>
      <c r="Q82" s="18"/>
      <c r="R82" s="18"/>
    </row>
    <row r="83" spans="2:12" s="4" customFormat="1" ht="17.25" customHeight="1">
      <c r="B83" s="28" t="s">
        <v>36</v>
      </c>
      <c r="C83" s="25">
        <v>90942.3</v>
      </c>
      <c r="D83" s="2">
        <v>110829.7</v>
      </c>
      <c r="E83" s="2">
        <v>128852.6</v>
      </c>
      <c r="F83" s="2">
        <v>151747.6</v>
      </c>
      <c r="G83" s="2">
        <v>189925.6</v>
      </c>
      <c r="H83" s="2">
        <v>179721.1</v>
      </c>
      <c r="I83" s="2">
        <v>164075.2</v>
      </c>
      <c r="J83" s="44">
        <v>174844.4</v>
      </c>
      <c r="K83" s="44">
        <v>201793.1</v>
      </c>
      <c r="L83" s="38">
        <v>198594.9</v>
      </c>
    </row>
    <row r="84" spans="2:12" ht="15">
      <c r="B84" s="28" t="s">
        <v>28</v>
      </c>
      <c r="C84" s="25">
        <v>94346.5</v>
      </c>
      <c r="D84" s="2">
        <v>112657.5</v>
      </c>
      <c r="E84" s="2">
        <v>118087</v>
      </c>
      <c r="F84" s="2">
        <v>143354.7</v>
      </c>
      <c r="G84" s="2">
        <v>177542.6</v>
      </c>
      <c r="H84" s="2">
        <v>165164.9</v>
      </c>
      <c r="I84" s="2">
        <v>153867.8</v>
      </c>
      <c r="J84" s="44">
        <v>164480.8</v>
      </c>
      <c r="K84" s="44">
        <v>186650.6</v>
      </c>
      <c r="L84" s="38">
        <v>212297.5</v>
      </c>
    </row>
    <row r="85" spans="2:12" ht="15.75" thickBot="1">
      <c r="B85" s="31" t="s">
        <v>30</v>
      </c>
      <c r="C85" s="39">
        <v>82431.8</v>
      </c>
      <c r="D85" s="40">
        <v>102094</v>
      </c>
      <c r="E85" s="40">
        <v>120763</v>
      </c>
      <c r="F85" s="40">
        <v>144518.2</v>
      </c>
      <c r="G85" s="40">
        <v>191364.6</v>
      </c>
      <c r="H85" s="40">
        <v>194395.3</v>
      </c>
      <c r="I85" s="40">
        <v>189499.5</v>
      </c>
      <c r="J85" s="45">
        <v>208842.7</v>
      </c>
      <c r="K85" s="45">
        <v>226130.8</v>
      </c>
      <c r="L85" s="41">
        <v>267801.6</v>
      </c>
    </row>
    <row r="86" ht="15">
      <c r="L86" s="5"/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2023-07-03T08:26:28Z</dcterms:modified>
  <cp:category/>
  <cp:version/>
  <cp:contentType/>
  <cp:contentStatus/>
</cp:coreProperties>
</file>