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,43" sheetId="1" r:id="rId1"/>
  </sheets>
  <definedNames>
    <definedName name="_xlnm.Print_Titles" localSheetId="0">'2,43'!$3:$3</definedName>
  </definedNames>
  <calcPr fullCalcOnLoad="1"/>
</workbook>
</file>

<file path=xl/sharedStrings.xml><?xml version="1.0" encoding="utf-8"?>
<sst xmlns="http://schemas.openxmlformats.org/spreadsheetml/2006/main" count="182" uniqueCount="83">
  <si>
    <t>Ölkə üzrə</t>
  </si>
  <si>
    <t>Bakı</t>
  </si>
  <si>
    <t>Xızı</t>
  </si>
  <si>
    <t>Abşeron</t>
  </si>
  <si>
    <t>Sumqayıt</t>
  </si>
  <si>
    <t>Gəncə</t>
  </si>
  <si>
    <t>Qazax</t>
  </si>
  <si>
    <t>Ağstafa</t>
  </si>
  <si>
    <t>Tovuz</t>
  </si>
  <si>
    <t>Şəmkir</t>
  </si>
  <si>
    <t>Gədəbəy</t>
  </si>
  <si>
    <t>Daşkəsən</t>
  </si>
  <si>
    <t>Samux</t>
  </si>
  <si>
    <t>Göygöl</t>
  </si>
  <si>
    <t>Goranboy</t>
  </si>
  <si>
    <t>Naftalan</t>
  </si>
  <si>
    <t>Şəki-Zaqatala iqtisadi rayonu</t>
  </si>
  <si>
    <t>Balakən</t>
  </si>
  <si>
    <t>Zaqatala</t>
  </si>
  <si>
    <t>Qax</t>
  </si>
  <si>
    <t>Şəki</t>
  </si>
  <si>
    <t>Oğuz</t>
  </si>
  <si>
    <t>Qəbələ</t>
  </si>
  <si>
    <t>Astara</t>
  </si>
  <si>
    <t>Lənkəran</t>
  </si>
  <si>
    <t>Lerik</t>
  </si>
  <si>
    <t>Yardımlı</t>
  </si>
  <si>
    <t>Masallı</t>
  </si>
  <si>
    <t>Cəlilabad</t>
  </si>
  <si>
    <t>Quba-Xaçmaz iqtisadi rayonu</t>
  </si>
  <si>
    <t>Qusar</t>
  </si>
  <si>
    <t>Xaçmaz</t>
  </si>
  <si>
    <t>Quba</t>
  </si>
  <si>
    <t>Şabran</t>
  </si>
  <si>
    <t>Siyəzən</t>
  </si>
  <si>
    <t>Göyçay</t>
  </si>
  <si>
    <t>Beyləqan</t>
  </si>
  <si>
    <t>Ağcabədi</t>
  </si>
  <si>
    <t>Bərdə</t>
  </si>
  <si>
    <t>Neftçala</t>
  </si>
  <si>
    <t>Biləsuvar</t>
  </si>
  <si>
    <t>Salyan</t>
  </si>
  <si>
    <t>Yevlax</t>
  </si>
  <si>
    <t>Mingəçevir</t>
  </si>
  <si>
    <t>Ağdaş</t>
  </si>
  <si>
    <t>Ucar</t>
  </si>
  <si>
    <t>Zərdab</t>
  </si>
  <si>
    <t>Kürdəmir</t>
  </si>
  <si>
    <t>İmişli</t>
  </si>
  <si>
    <t>Saatlı</t>
  </si>
  <si>
    <t>Sabirabad</t>
  </si>
  <si>
    <t>Hacıqabul</t>
  </si>
  <si>
    <t>Şirvan</t>
  </si>
  <si>
    <t>Cəbrayıl</t>
  </si>
  <si>
    <t>Füzuli</t>
  </si>
  <si>
    <t>Ağdam</t>
  </si>
  <si>
    <t>Tərtər</t>
  </si>
  <si>
    <t>Xocalı</t>
  </si>
  <si>
    <t>Şuşa</t>
  </si>
  <si>
    <t>Xocavənd</t>
  </si>
  <si>
    <t>Xankəndi</t>
  </si>
  <si>
    <t>Kəlbəcər</t>
  </si>
  <si>
    <t>Laçın</t>
  </si>
  <si>
    <t>Qubadlı</t>
  </si>
  <si>
    <t>Zəngilan</t>
  </si>
  <si>
    <t>Dağlıq Şirvan iqtisadi rayonu</t>
  </si>
  <si>
    <t>Qobustan</t>
  </si>
  <si>
    <t>İsmayıllı</t>
  </si>
  <si>
    <t>Ağsu</t>
  </si>
  <si>
    <t>Şamaxı</t>
  </si>
  <si>
    <t>Naxçıvan Muxtar Respublikası</t>
  </si>
  <si>
    <t>Abşeron-Xızı iqtisadi rayonu</t>
  </si>
  <si>
    <t>Gəncə-Daşkəsən iqtisadi rayonu</t>
  </si>
  <si>
    <t>Qazax-Tovuz iqtisadi rayonu</t>
  </si>
  <si>
    <t>Qarabağ iqtisadi rayonu</t>
  </si>
  <si>
    <t>...</t>
  </si>
  <si>
    <t>Lənkəran-Astara iqtisadi rayonu</t>
  </si>
  <si>
    <t xml:space="preserve">Mərkəzi Aran iqtisadi rayonu </t>
  </si>
  <si>
    <t xml:space="preserve">Mil-Muğan iqtisadi rayonu </t>
  </si>
  <si>
    <t>Şirvan-Salyan iqtisadi rayonu</t>
  </si>
  <si>
    <t>Şərqi Zəngəzur iqtisadi rayonu</t>
  </si>
  <si>
    <t xml:space="preserve">2.43  İqtisadi rayonlar və inzibati ərazi vahidləri üzrə qeyri neft-qaz məhsullarının pərakəndə ticarət dövriyyəsi </t>
  </si>
  <si>
    <t>min manat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</si>
</sst>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81" fontId="2" fillId="0" borderId="10" xfId="0" applyNumberFormat="1" applyFont="1" applyFill="1" applyBorder="1" applyAlignment="1">
      <alignment horizontal="right"/>
    </xf>
    <xf numFmtId="181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" fillId="0" borderId="0" xfId="0" applyFont="1" applyAlignment="1">
      <alignment horizontal="right"/>
    </xf>
    <xf numFmtId="181" fontId="40" fillId="0" borderId="0" xfId="0" applyNumberFormat="1" applyFont="1" applyFill="1" applyAlignment="1">
      <alignment/>
    </xf>
    <xf numFmtId="0" fontId="40" fillId="0" borderId="0" xfId="0" applyFont="1" applyAlignment="1">
      <alignment/>
    </xf>
    <xf numFmtId="180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181" fontId="40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181" fontId="2" fillId="0" borderId="11" xfId="0" applyNumberFormat="1" applyFont="1" applyFill="1" applyBorder="1" applyAlignment="1">
      <alignment horizontal="right"/>
    </xf>
    <xf numFmtId="181" fontId="2" fillId="0" borderId="11" xfId="0" applyNumberFormat="1" applyFont="1" applyFill="1" applyBorder="1" applyAlignment="1">
      <alignment/>
    </xf>
    <xf numFmtId="181" fontId="40" fillId="0" borderId="11" xfId="0" applyNumberFormat="1" applyFont="1" applyFill="1" applyBorder="1" applyAlignment="1">
      <alignment/>
    </xf>
    <xf numFmtId="181" fontId="3" fillId="0" borderId="11" xfId="0" applyNumberFormat="1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81" fontId="41" fillId="0" borderId="10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 horizontal="right"/>
    </xf>
    <xf numFmtId="181" fontId="2" fillId="0" borderId="19" xfId="0" applyNumberFormat="1" applyFont="1" applyFill="1" applyBorder="1" applyAlignment="1">
      <alignment horizontal="right"/>
    </xf>
    <xf numFmtId="181" fontId="41" fillId="0" borderId="11" xfId="0" applyNumberFormat="1" applyFont="1" applyFill="1" applyBorder="1" applyAlignment="1">
      <alignment/>
    </xf>
    <xf numFmtId="181" fontId="3" fillId="0" borderId="20" xfId="0" applyNumberFormat="1" applyFont="1" applyFill="1" applyBorder="1" applyAlignment="1">
      <alignment horizontal="right"/>
    </xf>
    <xf numFmtId="181" fontId="40" fillId="0" borderId="20" xfId="0" applyNumberFormat="1" applyFont="1" applyFill="1" applyBorder="1" applyAlignment="1">
      <alignment/>
    </xf>
    <xf numFmtId="181" fontId="40" fillId="0" borderId="21" xfId="0" applyNumberFormat="1" applyFont="1" applyFill="1" applyBorder="1" applyAlignment="1">
      <alignment/>
    </xf>
    <xf numFmtId="181" fontId="2" fillId="0" borderId="22" xfId="0" applyNumberFormat="1" applyFont="1" applyFill="1" applyBorder="1" applyAlignment="1">
      <alignment horizontal="right"/>
    </xf>
    <xf numFmtId="181" fontId="2" fillId="0" borderId="12" xfId="0" applyNumberFormat="1" applyFont="1" applyFill="1" applyBorder="1" applyAlignment="1">
      <alignment horizontal="right"/>
    </xf>
    <xf numFmtId="181" fontId="3" fillId="0" borderId="2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81" fontId="2" fillId="0" borderId="27" xfId="0" applyNumberFormat="1" applyFont="1" applyFill="1" applyBorder="1" applyAlignment="1">
      <alignment horizontal="right"/>
    </xf>
    <xf numFmtId="181" fontId="2" fillId="0" borderId="28" xfId="0" applyNumberFormat="1" applyFont="1" applyFill="1" applyBorder="1" applyAlignment="1">
      <alignment/>
    </xf>
    <xf numFmtId="181" fontId="41" fillId="0" borderId="28" xfId="0" applyNumberFormat="1" applyFont="1" applyFill="1" applyBorder="1" applyAlignment="1">
      <alignment/>
    </xf>
    <xf numFmtId="181" fontId="2" fillId="0" borderId="28" xfId="0" applyNumberFormat="1" applyFont="1" applyFill="1" applyBorder="1" applyAlignment="1">
      <alignment horizontal="right"/>
    </xf>
    <xf numFmtId="181" fontId="40" fillId="0" borderId="28" xfId="0" applyNumberFormat="1" applyFont="1" applyFill="1" applyBorder="1" applyAlignment="1">
      <alignment/>
    </xf>
    <xf numFmtId="181" fontId="3" fillId="0" borderId="28" xfId="0" applyNumberFormat="1" applyFont="1" applyFill="1" applyBorder="1" applyAlignment="1">
      <alignment horizontal="right"/>
    </xf>
    <xf numFmtId="181" fontId="40" fillId="0" borderId="29" xfId="0" applyNumberFormat="1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181" fontId="2" fillId="0" borderId="12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2" fillId="0" borderId="28" xfId="0" applyNumberFormat="1" applyFont="1" applyFill="1" applyBorder="1" applyAlignment="1">
      <alignment horizontal="right"/>
    </xf>
    <xf numFmtId="181" fontId="2" fillId="0" borderId="1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5"/>
  <sheetViews>
    <sheetView showGridLines="0" tabSelected="1" zoomScalePageLayoutView="0" workbookViewId="0" topLeftCell="A55">
      <selection activeCell="P64" sqref="P64"/>
    </sheetView>
  </sheetViews>
  <sheetFormatPr defaultColWidth="9.140625" defaultRowHeight="15"/>
  <cols>
    <col min="1" max="1" width="9.140625" style="4" customWidth="1"/>
    <col min="2" max="2" width="35.7109375" style="4" customWidth="1"/>
    <col min="3" max="12" width="13.421875" style="4" customWidth="1"/>
    <col min="13" max="14" width="9.140625" style="4" customWidth="1"/>
    <col min="15" max="15" width="11.8515625" style="4" customWidth="1"/>
    <col min="16" max="16" width="10.28125" style="4" customWidth="1"/>
    <col min="17" max="17" width="11.57421875" style="4" bestFit="1" customWidth="1"/>
    <col min="18" max="16384" width="9.140625" style="4" customWidth="1"/>
  </cols>
  <sheetData>
    <row r="1" spans="2:12" ht="32.25" customHeight="1">
      <c r="B1" s="46" t="s">
        <v>81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15.75" thickBot="1">
      <c r="B2" s="3" t="s">
        <v>82</v>
      </c>
    </row>
    <row r="3" spans="2:15" ht="30" customHeight="1" thickBot="1">
      <c r="B3" s="19"/>
      <c r="C3" s="20">
        <v>2013</v>
      </c>
      <c r="D3" s="21">
        <v>2014</v>
      </c>
      <c r="E3" s="21">
        <v>2015</v>
      </c>
      <c r="F3" s="21">
        <v>2016</v>
      </c>
      <c r="G3" s="21">
        <v>2017</v>
      </c>
      <c r="H3" s="21">
        <v>2018</v>
      </c>
      <c r="I3" s="22">
        <v>2019</v>
      </c>
      <c r="J3" s="22">
        <v>2020</v>
      </c>
      <c r="K3" s="22">
        <v>2021</v>
      </c>
      <c r="L3" s="23">
        <v>2022</v>
      </c>
      <c r="N3" s="5"/>
      <c r="O3" s="5"/>
    </row>
    <row r="4" spans="2:19" ht="21.75" customHeight="1">
      <c r="B4" s="34" t="s">
        <v>0</v>
      </c>
      <c r="C4" s="31">
        <f>SUM(C5+C6+C7+C11+C16+C23+C33+C39+C45+C52+C60+C65+C78)</f>
        <v>18486805.1</v>
      </c>
      <c r="D4" s="25">
        <f aca="true" t="shared" si="0" ref="D4:L4">SUM(D5+D6+D7+D11+D16+D23+D33+D39+D45+D52+D60+D65+D78)</f>
        <v>20319285.1</v>
      </c>
      <c r="E4" s="25">
        <f t="shared" si="0"/>
        <v>23975599.400000006</v>
      </c>
      <c r="F4" s="25">
        <f t="shared" si="0"/>
        <v>28422363.500000004</v>
      </c>
      <c r="G4" s="25">
        <f t="shared" si="0"/>
        <v>33088289.499999996</v>
      </c>
      <c r="H4" s="25">
        <f t="shared" si="0"/>
        <v>34197122.8</v>
      </c>
      <c r="I4" s="25">
        <f t="shared" si="0"/>
        <v>35463799.5</v>
      </c>
      <c r="J4" s="39">
        <f>SUM(J5+J6+J7+J11+J16+J23+J33+J39+J45+J52+J60+J65+J78)</f>
        <v>35765355.3</v>
      </c>
      <c r="K4" s="39">
        <f>SUM(K5+K6+K7+K11+K16+K23+K33+K39+K45+K52+K60+K65+K78)</f>
        <v>38376853.99999999</v>
      </c>
      <c r="L4" s="26">
        <f t="shared" si="0"/>
        <v>45467254.9</v>
      </c>
      <c r="N4" s="7"/>
      <c r="O4" s="7"/>
      <c r="P4" s="8"/>
      <c r="Q4" s="8"/>
      <c r="R4" s="8"/>
      <c r="S4" s="8"/>
    </row>
    <row r="5" spans="2:19" s="9" customFormat="1" ht="20.25" customHeight="1">
      <c r="B5" s="35" t="s">
        <v>1</v>
      </c>
      <c r="C5" s="32">
        <v>9655137.3</v>
      </c>
      <c r="D5" s="1">
        <v>10824348.5</v>
      </c>
      <c r="E5" s="10">
        <v>13038819.3</v>
      </c>
      <c r="F5" s="10">
        <v>15659380</v>
      </c>
      <c r="G5" s="10">
        <v>18674946.7</v>
      </c>
      <c r="H5" s="10">
        <v>19694999.1</v>
      </c>
      <c r="I5" s="10">
        <v>20933902</v>
      </c>
      <c r="J5" s="40">
        <v>21747677.9</v>
      </c>
      <c r="K5" s="40">
        <v>23847677.9</v>
      </c>
      <c r="L5" s="15">
        <v>28410731.2</v>
      </c>
      <c r="N5" s="11"/>
      <c r="O5" s="11"/>
      <c r="P5" s="8"/>
      <c r="Q5" s="8"/>
      <c r="R5" s="8"/>
      <c r="S5" s="8"/>
    </row>
    <row r="6" spans="2:12" s="13" customFormat="1" ht="15" customHeight="1">
      <c r="B6" s="36" t="s">
        <v>70</v>
      </c>
      <c r="C6" s="32">
        <v>1037571.6</v>
      </c>
      <c r="D6" s="1">
        <v>1053496.7</v>
      </c>
      <c r="E6" s="24">
        <v>1165462.4</v>
      </c>
      <c r="F6" s="24">
        <v>1363208</v>
      </c>
      <c r="G6" s="24">
        <v>1497729.2</v>
      </c>
      <c r="H6" s="24">
        <v>1553198.2</v>
      </c>
      <c r="I6" s="24">
        <v>1510278.8</v>
      </c>
      <c r="J6" s="41">
        <v>1524745.5</v>
      </c>
      <c r="K6" s="41">
        <v>1524745.5</v>
      </c>
      <c r="L6" s="27">
        <v>1579661.5</v>
      </c>
    </row>
    <row r="7" spans="2:19" ht="19.5" customHeight="1">
      <c r="B7" s="36" t="s">
        <v>71</v>
      </c>
      <c r="C7" s="32">
        <f>SUM(C8:C10)</f>
        <v>714773.7</v>
      </c>
      <c r="D7" s="1">
        <f aca="true" t="shared" si="1" ref="D7:L7">SUM(D8:D10)</f>
        <v>819208.4</v>
      </c>
      <c r="E7" s="1">
        <f t="shared" si="1"/>
        <v>926082.9</v>
      </c>
      <c r="F7" s="1">
        <f t="shared" si="1"/>
        <v>1063741</v>
      </c>
      <c r="G7" s="1">
        <f t="shared" si="1"/>
        <v>1218890.9000000001</v>
      </c>
      <c r="H7" s="1">
        <f t="shared" si="1"/>
        <v>1197883</v>
      </c>
      <c r="I7" s="1">
        <f t="shared" si="1"/>
        <v>1262404.5</v>
      </c>
      <c r="J7" s="42">
        <f>SUM(J8:J10)</f>
        <v>1215170.9000000001</v>
      </c>
      <c r="K7" s="42">
        <f>SUM(K8:K10)</f>
        <v>1348868.5</v>
      </c>
      <c r="L7" s="14">
        <f t="shared" si="1"/>
        <v>1640916.4</v>
      </c>
      <c r="N7" s="7"/>
      <c r="O7" s="7"/>
      <c r="P7" s="8"/>
      <c r="Q7" s="8"/>
      <c r="R7" s="8"/>
      <c r="S7" s="8"/>
    </row>
    <row r="8" spans="2:19" ht="15" customHeight="1">
      <c r="B8" s="37" t="s">
        <v>4</v>
      </c>
      <c r="C8" s="18">
        <v>503198.4</v>
      </c>
      <c r="D8" s="2">
        <v>573297.9</v>
      </c>
      <c r="E8" s="12">
        <v>640001.8</v>
      </c>
      <c r="F8" s="12">
        <v>724846.5</v>
      </c>
      <c r="G8" s="12">
        <v>838323.6</v>
      </c>
      <c r="H8" s="12">
        <v>837707.6</v>
      </c>
      <c r="I8" s="12">
        <v>875499.6</v>
      </c>
      <c r="J8" s="43">
        <v>830352</v>
      </c>
      <c r="K8" s="43">
        <v>901479.1</v>
      </c>
      <c r="L8" s="16">
        <v>1081773.4</v>
      </c>
      <c r="N8" s="7"/>
      <c r="O8" s="7"/>
      <c r="P8" s="8"/>
      <c r="Q8" s="8"/>
      <c r="R8" s="8"/>
      <c r="S8" s="8"/>
    </row>
    <row r="9" spans="2:19" ht="15" customHeight="1">
      <c r="B9" s="37" t="s">
        <v>3</v>
      </c>
      <c r="C9" s="18">
        <v>195680.3</v>
      </c>
      <c r="D9" s="2">
        <v>229469.4</v>
      </c>
      <c r="E9" s="12">
        <v>268241.6</v>
      </c>
      <c r="F9" s="12">
        <v>318059.1</v>
      </c>
      <c r="G9" s="12">
        <v>357116.5</v>
      </c>
      <c r="H9" s="12">
        <v>342258.5</v>
      </c>
      <c r="I9" s="12">
        <v>368551.8</v>
      </c>
      <c r="J9" s="43">
        <v>366183.8</v>
      </c>
      <c r="K9" s="43">
        <v>424447.4</v>
      </c>
      <c r="L9" s="16">
        <v>534770.1</v>
      </c>
      <c r="N9" s="7"/>
      <c r="O9" s="7"/>
      <c r="P9" s="8"/>
      <c r="Q9" s="8"/>
      <c r="R9" s="8"/>
      <c r="S9" s="8"/>
    </row>
    <row r="10" spans="2:19" ht="15" customHeight="1">
      <c r="B10" s="37" t="s">
        <v>2</v>
      </c>
      <c r="C10" s="18">
        <v>15895</v>
      </c>
      <c r="D10" s="2">
        <v>16441.1</v>
      </c>
      <c r="E10" s="12">
        <v>17839.5</v>
      </c>
      <c r="F10" s="12">
        <v>20835.4</v>
      </c>
      <c r="G10" s="12">
        <v>23450.8</v>
      </c>
      <c r="H10" s="12">
        <v>17916.9</v>
      </c>
      <c r="I10" s="12">
        <v>18353.1</v>
      </c>
      <c r="J10" s="43">
        <v>18635.1</v>
      </c>
      <c r="K10" s="43">
        <v>22942</v>
      </c>
      <c r="L10" s="16">
        <v>24372.9</v>
      </c>
      <c r="N10" s="7"/>
      <c r="O10" s="7"/>
      <c r="P10" s="8"/>
      <c r="Q10" s="8"/>
      <c r="R10" s="8"/>
      <c r="S10" s="8"/>
    </row>
    <row r="11" spans="2:12" ht="15" customHeight="1">
      <c r="B11" s="36" t="s">
        <v>65</v>
      </c>
      <c r="C11" s="32">
        <f>SUM(C12:C15)</f>
        <v>358900.7</v>
      </c>
      <c r="D11" s="1">
        <f aca="true" t="shared" si="2" ref="D11:L11">SUM(D12:D15)</f>
        <v>395931.8</v>
      </c>
      <c r="E11" s="1">
        <f t="shared" si="2"/>
        <v>469437.3</v>
      </c>
      <c r="F11" s="1">
        <f t="shared" si="2"/>
        <v>546592.1</v>
      </c>
      <c r="G11" s="1">
        <f t="shared" si="2"/>
        <v>604420.1000000001</v>
      </c>
      <c r="H11" s="1">
        <f t="shared" si="2"/>
        <v>653783.3</v>
      </c>
      <c r="I11" s="1">
        <f t="shared" si="2"/>
        <v>598217</v>
      </c>
      <c r="J11" s="42">
        <f>SUM(J12:J15)</f>
        <v>578940.8</v>
      </c>
      <c r="K11" s="42">
        <f>SUM(K12:K15)</f>
        <v>615472.3999999999</v>
      </c>
      <c r="L11" s="14">
        <f t="shared" si="2"/>
        <v>716383.8999999999</v>
      </c>
    </row>
    <row r="12" spans="2:12" ht="15" customHeight="1">
      <c r="B12" s="37" t="s">
        <v>68</v>
      </c>
      <c r="C12" s="18">
        <v>85475.4</v>
      </c>
      <c r="D12" s="2">
        <v>94911.8</v>
      </c>
      <c r="E12" s="12">
        <v>117702.2</v>
      </c>
      <c r="F12" s="12">
        <v>136654.5</v>
      </c>
      <c r="G12" s="12">
        <v>154888.7</v>
      </c>
      <c r="H12" s="12">
        <v>164452.5</v>
      </c>
      <c r="I12" s="12">
        <v>158407.3</v>
      </c>
      <c r="J12" s="43">
        <v>147364.2</v>
      </c>
      <c r="K12" s="43">
        <v>144838.5</v>
      </c>
      <c r="L12" s="16">
        <v>160253.3</v>
      </c>
    </row>
    <row r="13" spans="2:12" ht="15" customHeight="1">
      <c r="B13" s="37" t="s">
        <v>67</v>
      </c>
      <c r="C13" s="18">
        <v>98669.5</v>
      </c>
      <c r="D13" s="2">
        <v>108454.7</v>
      </c>
      <c r="E13" s="12">
        <v>131538.7</v>
      </c>
      <c r="F13" s="12">
        <v>150709.4</v>
      </c>
      <c r="G13" s="12">
        <v>170340.7</v>
      </c>
      <c r="H13" s="12">
        <v>186939.5</v>
      </c>
      <c r="I13" s="12">
        <v>167169.7</v>
      </c>
      <c r="J13" s="43">
        <v>170194.3</v>
      </c>
      <c r="K13" s="43">
        <v>194229.1</v>
      </c>
      <c r="L13" s="16">
        <v>236335.3</v>
      </c>
    </row>
    <row r="14" spans="2:12" ht="15" customHeight="1">
      <c r="B14" s="37" t="s">
        <v>66</v>
      </c>
      <c r="C14" s="18">
        <v>36200.3</v>
      </c>
      <c r="D14" s="2">
        <v>38723.4</v>
      </c>
      <c r="E14" s="12">
        <v>40688.1</v>
      </c>
      <c r="F14" s="12">
        <v>50687.1</v>
      </c>
      <c r="G14" s="12">
        <v>58849.7</v>
      </c>
      <c r="H14" s="12">
        <v>58319</v>
      </c>
      <c r="I14" s="12">
        <v>50080.9</v>
      </c>
      <c r="J14" s="43">
        <v>48612.1</v>
      </c>
      <c r="K14" s="43">
        <v>61195.6</v>
      </c>
      <c r="L14" s="16">
        <v>79085.1</v>
      </c>
    </row>
    <row r="15" spans="2:12" ht="15" customHeight="1">
      <c r="B15" s="37" t="s">
        <v>69</v>
      </c>
      <c r="C15" s="18">
        <v>138555.5</v>
      </c>
      <c r="D15" s="2">
        <v>153841.9</v>
      </c>
      <c r="E15" s="12">
        <v>179508.3</v>
      </c>
      <c r="F15" s="12">
        <v>208541.1</v>
      </c>
      <c r="G15" s="12">
        <v>220341</v>
      </c>
      <c r="H15" s="12">
        <v>244072.3</v>
      </c>
      <c r="I15" s="12">
        <v>222559.1</v>
      </c>
      <c r="J15" s="43">
        <v>212770.2</v>
      </c>
      <c r="K15" s="43">
        <v>215209.2</v>
      </c>
      <c r="L15" s="16">
        <v>240710.2</v>
      </c>
    </row>
    <row r="16" spans="2:19" ht="19.5" customHeight="1">
      <c r="B16" s="36" t="s">
        <v>72</v>
      </c>
      <c r="C16" s="32">
        <f>SUM(C17:C22)</f>
        <v>823203.6</v>
      </c>
      <c r="D16" s="1">
        <f aca="true" t="shared" si="3" ref="D16:L16">SUM(D17:D22)</f>
        <v>888533.2999999999</v>
      </c>
      <c r="E16" s="1">
        <f t="shared" si="3"/>
        <v>1025635.5</v>
      </c>
      <c r="F16" s="1">
        <f t="shared" si="3"/>
        <v>1187437.9</v>
      </c>
      <c r="G16" s="1">
        <f t="shared" si="3"/>
        <v>1308448.4000000001</v>
      </c>
      <c r="H16" s="1">
        <f t="shared" si="3"/>
        <v>1369512.5</v>
      </c>
      <c r="I16" s="1">
        <f t="shared" si="3"/>
        <v>1359623.4000000001</v>
      </c>
      <c r="J16" s="42">
        <f>SUM(J17:J22)</f>
        <v>1337936.7</v>
      </c>
      <c r="K16" s="42">
        <f>SUM(K17:K22)</f>
        <v>1469014.9</v>
      </c>
      <c r="L16" s="14">
        <f t="shared" si="3"/>
        <v>1745306.4000000001</v>
      </c>
      <c r="N16" s="7"/>
      <c r="O16" s="7"/>
      <c r="P16" s="8"/>
      <c r="Q16" s="8"/>
      <c r="R16" s="8"/>
      <c r="S16" s="8"/>
    </row>
    <row r="17" spans="2:19" ht="15" customHeight="1">
      <c r="B17" s="37" t="s">
        <v>5</v>
      </c>
      <c r="C17" s="18">
        <v>476697.8</v>
      </c>
      <c r="D17" s="2">
        <v>519959.6</v>
      </c>
      <c r="E17" s="12">
        <v>616642.6</v>
      </c>
      <c r="F17" s="12">
        <v>715091.8</v>
      </c>
      <c r="G17" s="12">
        <v>796134.8</v>
      </c>
      <c r="H17" s="12">
        <v>866043.8</v>
      </c>
      <c r="I17" s="12">
        <v>854239.6</v>
      </c>
      <c r="J17" s="43">
        <v>846470.1</v>
      </c>
      <c r="K17" s="43">
        <v>943976.6</v>
      </c>
      <c r="L17" s="16">
        <v>1136459.8</v>
      </c>
      <c r="N17" s="7"/>
      <c r="O17" s="7"/>
      <c r="P17" s="8"/>
      <c r="Q17" s="8"/>
      <c r="R17" s="8"/>
      <c r="S17" s="8"/>
    </row>
    <row r="18" spans="2:19" ht="15" customHeight="1">
      <c r="B18" s="37" t="s">
        <v>15</v>
      </c>
      <c r="C18" s="18">
        <v>14903.6</v>
      </c>
      <c r="D18" s="2">
        <v>15215.2</v>
      </c>
      <c r="E18" s="12">
        <v>15230.8</v>
      </c>
      <c r="F18" s="12">
        <v>17463.5</v>
      </c>
      <c r="G18" s="12">
        <v>20594.5</v>
      </c>
      <c r="H18" s="12">
        <v>23880.2</v>
      </c>
      <c r="I18" s="12">
        <v>25419.4</v>
      </c>
      <c r="J18" s="43">
        <v>25803.5</v>
      </c>
      <c r="K18" s="43">
        <v>26226.8</v>
      </c>
      <c r="L18" s="16">
        <v>27249.7</v>
      </c>
      <c r="N18" s="7"/>
      <c r="O18" s="7"/>
      <c r="P18" s="8"/>
      <c r="Q18" s="8"/>
      <c r="R18" s="8"/>
      <c r="S18" s="8"/>
    </row>
    <row r="19" spans="2:19" ht="15" customHeight="1">
      <c r="B19" s="37" t="s">
        <v>11</v>
      </c>
      <c r="C19" s="18">
        <v>41764</v>
      </c>
      <c r="D19" s="2">
        <v>44309.6</v>
      </c>
      <c r="E19" s="12">
        <v>48688.7</v>
      </c>
      <c r="F19" s="12">
        <v>57623.5</v>
      </c>
      <c r="G19" s="12">
        <v>61078.6</v>
      </c>
      <c r="H19" s="12">
        <v>58921.1</v>
      </c>
      <c r="I19" s="12">
        <v>66746.4</v>
      </c>
      <c r="J19" s="43">
        <v>65980.1</v>
      </c>
      <c r="K19" s="43">
        <v>70840.2</v>
      </c>
      <c r="L19" s="16">
        <v>82338.5</v>
      </c>
      <c r="N19" s="7"/>
      <c r="O19" s="7"/>
      <c r="P19" s="8"/>
      <c r="Q19" s="8"/>
      <c r="R19" s="8"/>
      <c r="S19" s="8"/>
    </row>
    <row r="20" spans="2:19" ht="15" customHeight="1">
      <c r="B20" s="37" t="s">
        <v>14</v>
      </c>
      <c r="C20" s="18">
        <v>130554.4</v>
      </c>
      <c r="D20" s="2">
        <v>140428.1</v>
      </c>
      <c r="E20" s="12">
        <v>159445.9</v>
      </c>
      <c r="F20" s="12">
        <v>182445.1</v>
      </c>
      <c r="G20" s="12">
        <v>199165.2</v>
      </c>
      <c r="H20" s="12">
        <v>198543.3</v>
      </c>
      <c r="I20" s="12">
        <v>194942.1</v>
      </c>
      <c r="J20" s="43">
        <v>184931.6</v>
      </c>
      <c r="K20" s="43">
        <v>194582.8</v>
      </c>
      <c r="L20" s="16">
        <v>216644.1</v>
      </c>
      <c r="N20" s="7"/>
      <c r="O20" s="7"/>
      <c r="P20" s="8"/>
      <c r="Q20" s="8"/>
      <c r="R20" s="8"/>
      <c r="S20" s="8"/>
    </row>
    <row r="21" spans="2:19" ht="15" customHeight="1">
      <c r="B21" s="37" t="s">
        <v>13</v>
      </c>
      <c r="C21" s="18">
        <v>87233.3</v>
      </c>
      <c r="D21" s="2">
        <v>93594.9</v>
      </c>
      <c r="E21" s="12">
        <v>101543.1</v>
      </c>
      <c r="F21" s="12">
        <v>124430.5</v>
      </c>
      <c r="G21" s="12">
        <v>132461.5</v>
      </c>
      <c r="H21" s="12">
        <v>130272</v>
      </c>
      <c r="I21" s="12">
        <v>134198.8</v>
      </c>
      <c r="J21" s="43">
        <v>131280.2</v>
      </c>
      <c r="K21" s="43">
        <v>148047.8</v>
      </c>
      <c r="L21" s="16">
        <v>181315.5</v>
      </c>
      <c r="N21" s="7"/>
      <c r="O21" s="7"/>
      <c r="P21" s="8"/>
      <c r="Q21" s="8"/>
      <c r="R21" s="8"/>
      <c r="S21" s="8"/>
    </row>
    <row r="22" spans="2:19" ht="15" customHeight="1">
      <c r="B22" s="37" t="s">
        <v>12</v>
      </c>
      <c r="C22" s="18">
        <v>72050.5</v>
      </c>
      <c r="D22" s="2">
        <v>75025.9</v>
      </c>
      <c r="E22" s="12">
        <v>84084.4</v>
      </c>
      <c r="F22" s="12">
        <v>90383.5</v>
      </c>
      <c r="G22" s="12">
        <v>99013.8</v>
      </c>
      <c r="H22" s="12">
        <v>91852.1</v>
      </c>
      <c r="I22" s="12">
        <v>84077.1</v>
      </c>
      <c r="J22" s="43">
        <v>83471.2</v>
      </c>
      <c r="K22" s="43">
        <v>85340.7</v>
      </c>
      <c r="L22" s="16">
        <v>101298.8</v>
      </c>
      <c r="N22" s="7"/>
      <c r="O22" s="7"/>
      <c r="P22" s="8"/>
      <c r="Q22" s="8"/>
      <c r="R22" s="8"/>
      <c r="S22" s="8"/>
    </row>
    <row r="23" spans="2:12" ht="16.5" customHeight="1">
      <c r="B23" s="36" t="s">
        <v>74</v>
      </c>
      <c r="C23" s="32">
        <f>SUM(C24:C32)</f>
        <v>489759.4</v>
      </c>
      <c r="D23" s="1">
        <f aca="true" t="shared" si="4" ref="D23:L23">SUM(D24:D32)</f>
        <v>559697.7999999999</v>
      </c>
      <c r="E23" s="1">
        <f t="shared" si="4"/>
        <v>643867.6000000001</v>
      </c>
      <c r="F23" s="1">
        <f t="shared" si="4"/>
        <v>735409.8</v>
      </c>
      <c r="G23" s="1">
        <f t="shared" si="4"/>
        <v>817233.7</v>
      </c>
      <c r="H23" s="1">
        <f t="shared" si="4"/>
        <v>908678.9</v>
      </c>
      <c r="I23" s="1">
        <f t="shared" si="4"/>
        <v>860770.6000000001</v>
      </c>
      <c r="J23" s="42">
        <f>SUM(J24:J32)</f>
        <v>748275.7999999999</v>
      </c>
      <c r="K23" s="42">
        <f>SUM(K24:K32)</f>
        <v>739277.2</v>
      </c>
      <c r="L23" s="14">
        <f t="shared" si="4"/>
        <v>995671.8999999999</v>
      </c>
    </row>
    <row r="24" spans="2:12" ht="15" customHeight="1">
      <c r="B24" s="37" t="s">
        <v>60</v>
      </c>
      <c r="C24" s="18" t="s">
        <v>75</v>
      </c>
      <c r="D24" s="2" t="s">
        <v>75</v>
      </c>
      <c r="E24" s="2" t="s">
        <v>75</v>
      </c>
      <c r="F24" s="2" t="s">
        <v>75</v>
      </c>
      <c r="G24" s="2" t="s">
        <v>75</v>
      </c>
      <c r="H24" s="2" t="s">
        <v>75</v>
      </c>
      <c r="I24" s="2" t="s">
        <v>75</v>
      </c>
      <c r="J24" s="44" t="s">
        <v>75</v>
      </c>
      <c r="K24" s="44" t="s">
        <v>75</v>
      </c>
      <c r="L24" s="17" t="s">
        <v>75</v>
      </c>
    </row>
    <row r="25" spans="2:12" ht="15" customHeight="1">
      <c r="B25" s="37" t="s">
        <v>37</v>
      </c>
      <c r="C25" s="18">
        <v>131034.6</v>
      </c>
      <c r="D25" s="2">
        <v>149281.5</v>
      </c>
      <c r="E25" s="12">
        <v>169517.2</v>
      </c>
      <c r="F25" s="12">
        <v>194872.6</v>
      </c>
      <c r="G25" s="12">
        <v>228496.6</v>
      </c>
      <c r="H25" s="12">
        <v>248295.3</v>
      </c>
      <c r="I25" s="12">
        <v>245120.1</v>
      </c>
      <c r="J25" s="43">
        <v>229099.3</v>
      </c>
      <c r="K25" s="43">
        <v>206862.8</v>
      </c>
      <c r="L25" s="16">
        <v>314983.8</v>
      </c>
    </row>
    <row r="26" spans="2:12" ht="15" customHeight="1">
      <c r="B26" s="37" t="s">
        <v>55</v>
      </c>
      <c r="C26" s="18">
        <v>26679.8</v>
      </c>
      <c r="D26" s="2">
        <v>29827.5</v>
      </c>
      <c r="E26" s="12">
        <v>34024.6</v>
      </c>
      <c r="F26" s="12">
        <v>37512.5</v>
      </c>
      <c r="G26" s="12">
        <v>41264</v>
      </c>
      <c r="H26" s="12">
        <v>40654.8</v>
      </c>
      <c r="I26" s="12">
        <v>38092.1</v>
      </c>
      <c r="J26" s="43">
        <v>34448.1</v>
      </c>
      <c r="K26" s="43">
        <v>33015.1</v>
      </c>
      <c r="L26" s="16">
        <v>39572.6</v>
      </c>
    </row>
    <row r="27" spans="2:12" ht="15" customHeight="1">
      <c r="B27" s="37" t="s">
        <v>38</v>
      </c>
      <c r="C27" s="18">
        <v>199590.6</v>
      </c>
      <c r="D27" s="2">
        <v>241032.6</v>
      </c>
      <c r="E27" s="12">
        <v>273915</v>
      </c>
      <c r="F27" s="12">
        <v>309866.8</v>
      </c>
      <c r="G27" s="12">
        <v>328919.1</v>
      </c>
      <c r="H27" s="12">
        <v>396933.5</v>
      </c>
      <c r="I27" s="12">
        <v>371790.3</v>
      </c>
      <c r="J27" s="43">
        <v>312190.7</v>
      </c>
      <c r="K27" s="43">
        <v>337779.3</v>
      </c>
      <c r="L27" s="16">
        <v>425681.2</v>
      </c>
    </row>
    <row r="28" spans="2:12" ht="15" customHeight="1">
      <c r="B28" s="37" t="s">
        <v>54</v>
      </c>
      <c r="C28" s="18">
        <v>34922.8</v>
      </c>
      <c r="D28" s="2">
        <v>36406.6</v>
      </c>
      <c r="E28" s="12">
        <v>41327.5</v>
      </c>
      <c r="F28" s="12">
        <v>50916.8</v>
      </c>
      <c r="G28" s="12">
        <v>56389.1</v>
      </c>
      <c r="H28" s="12">
        <v>55323.3</v>
      </c>
      <c r="I28" s="12">
        <v>49411.3</v>
      </c>
      <c r="J28" s="43">
        <v>45615.7</v>
      </c>
      <c r="K28" s="43">
        <v>41588.5</v>
      </c>
      <c r="L28" s="16">
        <v>59367</v>
      </c>
    </row>
    <row r="29" spans="2:12" ht="15" customHeight="1">
      <c r="B29" s="37" t="s">
        <v>57</v>
      </c>
      <c r="C29" s="18" t="s">
        <v>75</v>
      </c>
      <c r="D29" s="2" t="s">
        <v>75</v>
      </c>
      <c r="E29" s="2" t="s">
        <v>75</v>
      </c>
      <c r="F29" s="2" t="s">
        <v>75</v>
      </c>
      <c r="G29" s="2" t="s">
        <v>75</v>
      </c>
      <c r="H29" s="2" t="s">
        <v>75</v>
      </c>
      <c r="I29" s="2" t="s">
        <v>75</v>
      </c>
      <c r="J29" s="44" t="s">
        <v>75</v>
      </c>
      <c r="K29" s="44" t="s">
        <v>75</v>
      </c>
      <c r="L29" s="17" t="s">
        <v>75</v>
      </c>
    </row>
    <row r="30" spans="2:12" ht="15" customHeight="1">
      <c r="B30" s="37" t="s">
        <v>59</v>
      </c>
      <c r="C30" s="18" t="s">
        <v>75</v>
      </c>
      <c r="D30" s="2" t="s">
        <v>75</v>
      </c>
      <c r="E30" s="2" t="s">
        <v>75</v>
      </c>
      <c r="F30" s="2" t="s">
        <v>75</v>
      </c>
      <c r="G30" s="2" t="s">
        <v>75</v>
      </c>
      <c r="H30" s="2" t="s">
        <v>75</v>
      </c>
      <c r="I30" s="2" t="s">
        <v>75</v>
      </c>
      <c r="J30" s="44" t="s">
        <v>75</v>
      </c>
      <c r="K30" s="44" t="s">
        <v>75</v>
      </c>
      <c r="L30" s="17" t="s">
        <v>75</v>
      </c>
    </row>
    <row r="31" spans="2:12" ht="15" customHeight="1">
      <c r="B31" s="37" t="s">
        <v>58</v>
      </c>
      <c r="C31" s="18" t="s">
        <v>75</v>
      </c>
      <c r="D31" s="2" t="s">
        <v>75</v>
      </c>
      <c r="E31" s="2" t="s">
        <v>75</v>
      </c>
      <c r="F31" s="2" t="s">
        <v>75</v>
      </c>
      <c r="G31" s="2" t="s">
        <v>75</v>
      </c>
      <c r="H31" s="2" t="s">
        <v>75</v>
      </c>
      <c r="I31" s="2" t="s">
        <v>75</v>
      </c>
      <c r="J31" s="44" t="s">
        <v>75</v>
      </c>
      <c r="K31" s="44" t="s">
        <v>75</v>
      </c>
      <c r="L31" s="17" t="s">
        <v>75</v>
      </c>
    </row>
    <row r="32" spans="2:12" ht="15" customHeight="1">
      <c r="B32" s="37" t="s">
        <v>56</v>
      </c>
      <c r="C32" s="18">
        <v>97531.6</v>
      </c>
      <c r="D32" s="2">
        <v>103149.6</v>
      </c>
      <c r="E32" s="12">
        <v>125083.3</v>
      </c>
      <c r="F32" s="12">
        <v>142241.1</v>
      </c>
      <c r="G32" s="12">
        <v>162164.9</v>
      </c>
      <c r="H32" s="12">
        <v>167472</v>
      </c>
      <c r="I32" s="12">
        <v>156356.8</v>
      </c>
      <c r="J32" s="43">
        <v>126922</v>
      </c>
      <c r="K32" s="43">
        <v>120031.5</v>
      </c>
      <c r="L32" s="16">
        <v>156067.3</v>
      </c>
    </row>
    <row r="33" spans="2:19" ht="15" customHeight="1">
      <c r="B33" s="36" t="s">
        <v>73</v>
      </c>
      <c r="C33" s="32">
        <f>SUM(C34:C38)</f>
        <v>768054.9000000001</v>
      </c>
      <c r="D33" s="1">
        <f aca="true" t="shared" si="5" ref="D33:I33">SUM(D34:D38)</f>
        <v>812724.1000000001</v>
      </c>
      <c r="E33" s="1">
        <f t="shared" si="5"/>
        <v>965044.5</v>
      </c>
      <c r="F33" s="1">
        <f t="shared" si="5"/>
        <v>1139446</v>
      </c>
      <c r="G33" s="1">
        <f t="shared" si="5"/>
        <v>1285691</v>
      </c>
      <c r="H33" s="1">
        <f t="shared" si="5"/>
        <v>1214847.7</v>
      </c>
      <c r="I33" s="1">
        <f t="shared" si="5"/>
        <v>1306499</v>
      </c>
      <c r="J33" s="42">
        <f>SUM(J34:J38)</f>
        <v>1297805.2000000002</v>
      </c>
      <c r="K33" s="42">
        <f>SUM(K34:K38)</f>
        <v>1338500.3</v>
      </c>
      <c r="L33" s="14">
        <f>SUM(L34:L38)</f>
        <v>1709720.5</v>
      </c>
      <c r="N33" s="7"/>
      <c r="O33" s="7"/>
      <c r="P33" s="8"/>
      <c r="Q33" s="8"/>
      <c r="R33" s="8"/>
      <c r="S33" s="8"/>
    </row>
    <row r="34" spans="2:19" ht="15" customHeight="1">
      <c r="B34" s="37" t="s">
        <v>7</v>
      </c>
      <c r="C34" s="18">
        <v>82590.8</v>
      </c>
      <c r="D34" s="2">
        <v>82696.5</v>
      </c>
      <c r="E34" s="12">
        <v>100473</v>
      </c>
      <c r="F34" s="12">
        <v>118488.3</v>
      </c>
      <c r="G34" s="12">
        <v>134616.7</v>
      </c>
      <c r="H34" s="12">
        <v>137008.9</v>
      </c>
      <c r="I34" s="12">
        <v>146594.2</v>
      </c>
      <c r="J34" s="43">
        <v>152101.5</v>
      </c>
      <c r="K34" s="43">
        <v>166694.3</v>
      </c>
      <c r="L34" s="16">
        <v>171395.1</v>
      </c>
      <c r="N34" s="7"/>
      <c r="O34" s="7"/>
      <c r="P34" s="8"/>
      <c r="Q34" s="8"/>
      <c r="R34" s="8"/>
      <c r="S34" s="8"/>
    </row>
    <row r="35" spans="2:19" ht="15" customHeight="1">
      <c r="B35" s="37" t="s">
        <v>10</v>
      </c>
      <c r="C35" s="18">
        <v>103768.6</v>
      </c>
      <c r="D35" s="2">
        <v>115257.7</v>
      </c>
      <c r="E35" s="12">
        <v>147498.6</v>
      </c>
      <c r="F35" s="12">
        <v>173583.7</v>
      </c>
      <c r="G35" s="12">
        <v>198577.5</v>
      </c>
      <c r="H35" s="12">
        <v>185473</v>
      </c>
      <c r="I35" s="12">
        <v>191668.2</v>
      </c>
      <c r="J35" s="43">
        <v>183118.4</v>
      </c>
      <c r="K35" s="43">
        <v>191745.7</v>
      </c>
      <c r="L35" s="16">
        <v>213150.4</v>
      </c>
      <c r="N35" s="7"/>
      <c r="O35" s="7"/>
      <c r="P35" s="8"/>
      <c r="Q35" s="8"/>
      <c r="R35" s="8"/>
      <c r="S35" s="8"/>
    </row>
    <row r="36" spans="2:19" ht="15" customHeight="1">
      <c r="B36" s="37" t="s">
        <v>6</v>
      </c>
      <c r="C36" s="18">
        <v>110190.4</v>
      </c>
      <c r="D36" s="2">
        <v>116520.1</v>
      </c>
      <c r="E36" s="12">
        <v>130500.8</v>
      </c>
      <c r="F36" s="12">
        <v>147832.6</v>
      </c>
      <c r="G36" s="12">
        <v>173623.1</v>
      </c>
      <c r="H36" s="12">
        <v>159084.3</v>
      </c>
      <c r="I36" s="12">
        <v>182500.3</v>
      </c>
      <c r="J36" s="43">
        <v>184018.3</v>
      </c>
      <c r="K36" s="43">
        <v>199086.8</v>
      </c>
      <c r="L36" s="16">
        <v>248329.7</v>
      </c>
      <c r="N36" s="7"/>
      <c r="O36" s="7"/>
      <c r="P36" s="8"/>
      <c r="Q36" s="8"/>
      <c r="R36" s="8"/>
      <c r="S36" s="8"/>
    </row>
    <row r="37" spans="2:19" ht="15" customHeight="1">
      <c r="B37" s="37" t="s">
        <v>9</v>
      </c>
      <c r="C37" s="18">
        <v>230189.3</v>
      </c>
      <c r="D37" s="2">
        <v>246442.9</v>
      </c>
      <c r="E37" s="12">
        <v>288200.4</v>
      </c>
      <c r="F37" s="12">
        <v>340900.7</v>
      </c>
      <c r="G37" s="12">
        <v>409472.3</v>
      </c>
      <c r="H37" s="12">
        <v>380682</v>
      </c>
      <c r="I37" s="12">
        <v>382451.4</v>
      </c>
      <c r="J37" s="43">
        <v>369996.1</v>
      </c>
      <c r="K37" s="43">
        <v>380249.2</v>
      </c>
      <c r="L37" s="16">
        <v>580405.5</v>
      </c>
      <c r="N37" s="7"/>
      <c r="O37" s="7"/>
      <c r="P37" s="8"/>
      <c r="Q37" s="8"/>
      <c r="R37" s="8"/>
      <c r="S37" s="8"/>
    </row>
    <row r="38" spans="2:19" ht="15" customHeight="1">
      <c r="B38" s="37" t="s">
        <v>8</v>
      </c>
      <c r="C38" s="18">
        <v>241315.8</v>
      </c>
      <c r="D38" s="2">
        <v>251806.9</v>
      </c>
      <c r="E38" s="12">
        <v>298371.7</v>
      </c>
      <c r="F38" s="12">
        <v>358640.7</v>
      </c>
      <c r="G38" s="12">
        <v>369401.4</v>
      </c>
      <c r="H38" s="12">
        <v>352599.5</v>
      </c>
      <c r="I38" s="12">
        <v>403284.9</v>
      </c>
      <c r="J38" s="43">
        <v>408570.9</v>
      </c>
      <c r="K38" s="43">
        <v>400724.3</v>
      </c>
      <c r="L38" s="16">
        <v>496439.8</v>
      </c>
      <c r="N38" s="7"/>
      <c r="O38" s="7"/>
      <c r="P38" s="8"/>
      <c r="Q38" s="8"/>
      <c r="R38" s="8"/>
      <c r="S38" s="8"/>
    </row>
    <row r="39" spans="2:19" ht="15" customHeight="1">
      <c r="B39" s="36" t="s">
        <v>29</v>
      </c>
      <c r="C39" s="32">
        <f>SUM(C40:C44)</f>
        <v>679042.8999999999</v>
      </c>
      <c r="D39" s="1">
        <f aca="true" t="shared" si="6" ref="D39:L39">SUM(D40:D44)</f>
        <v>717865.8999999999</v>
      </c>
      <c r="E39" s="1">
        <f t="shared" si="6"/>
        <v>839491.6</v>
      </c>
      <c r="F39" s="1">
        <f t="shared" si="6"/>
        <v>985635.0999999999</v>
      </c>
      <c r="G39" s="1">
        <f t="shared" si="6"/>
        <v>1147019.7000000002</v>
      </c>
      <c r="H39" s="1">
        <f t="shared" si="6"/>
        <v>1154944.1</v>
      </c>
      <c r="I39" s="1">
        <f t="shared" si="6"/>
        <v>1184728.8</v>
      </c>
      <c r="J39" s="42">
        <f>SUM(J40:J44)</f>
        <v>1126314.1</v>
      </c>
      <c r="K39" s="42">
        <f>SUM(K40:K44)</f>
        <v>1111801.9</v>
      </c>
      <c r="L39" s="14">
        <f t="shared" si="6"/>
        <v>1205797.2000000002</v>
      </c>
      <c r="N39" s="7"/>
      <c r="O39" s="7"/>
      <c r="P39" s="8"/>
      <c r="Q39" s="8"/>
      <c r="R39" s="8"/>
      <c r="S39" s="8"/>
    </row>
    <row r="40" spans="2:19" ht="15" customHeight="1">
      <c r="B40" s="37" t="s">
        <v>31</v>
      </c>
      <c r="C40" s="18">
        <v>257728.4</v>
      </c>
      <c r="D40" s="2">
        <v>274016.7</v>
      </c>
      <c r="E40" s="12">
        <v>316973.8</v>
      </c>
      <c r="F40" s="12">
        <v>367915.1</v>
      </c>
      <c r="G40" s="12">
        <v>417997.4</v>
      </c>
      <c r="H40" s="12">
        <v>434493.8</v>
      </c>
      <c r="I40" s="12">
        <v>459462.6</v>
      </c>
      <c r="J40" s="43">
        <v>429878.3</v>
      </c>
      <c r="K40" s="43">
        <v>419417.7</v>
      </c>
      <c r="L40" s="16">
        <v>380202.2</v>
      </c>
      <c r="N40" s="7"/>
      <c r="O40" s="7"/>
      <c r="P40" s="8"/>
      <c r="Q40" s="8"/>
      <c r="R40" s="8"/>
      <c r="S40" s="8"/>
    </row>
    <row r="41" spans="2:19" ht="15" customHeight="1">
      <c r="B41" s="37" t="s">
        <v>32</v>
      </c>
      <c r="C41" s="18">
        <v>229250.2</v>
      </c>
      <c r="D41" s="2">
        <v>241300.7</v>
      </c>
      <c r="E41" s="12">
        <v>290201.8</v>
      </c>
      <c r="F41" s="12">
        <v>345121.8</v>
      </c>
      <c r="G41" s="12">
        <v>402340.9</v>
      </c>
      <c r="H41" s="12">
        <v>404186</v>
      </c>
      <c r="I41" s="12">
        <v>418861.4</v>
      </c>
      <c r="J41" s="43">
        <v>407941.1</v>
      </c>
      <c r="K41" s="43">
        <v>378993</v>
      </c>
      <c r="L41" s="16">
        <v>425575.2</v>
      </c>
      <c r="N41" s="7"/>
      <c r="O41" s="7"/>
      <c r="P41" s="8"/>
      <c r="Q41" s="8"/>
      <c r="R41" s="8"/>
      <c r="S41" s="8"/>
    </row>
    <row r="42" spans="2:19" ht="15" customHeight="1">
      <c r="B42" s="37" t="s">
        <v>30</v>
      </c>
      <c r="C42" s="18">
        <v>95192.4</v>
      </c>
      <c r="D42" s="2">
        <v>99514.2</v>
      </c>
      <c r="E42" s="12">
        <v>115181.5</v>
      </c>
      <c r="F42" s="12">
        <v>135413.6</v>
      </c>
      <c r="G42" s="12">
        <v>155834.5</v>
      </c>
      <c r="H42" s="12">
        <v>161418.3</v>
      </c>
      <c r="I42" s="12">
        <v>168847.7</v>
      </c>
      <c r="J42" s="43">
        <v>162069.1</v>
      </c>
      <c r="K42" s="43">
        <v>188096.5</v>
      </c>
      <c r="L42" s="16">
        <v>247904.7</v>
      </c>
      <c r="N42" s="7"/>
      <c r="O42" s="7"/>
      <c r="P42" s="8"/>
      <c r="Q42" s="8"/>
      <c r="R42" s="8"/>
      <c r="S42" s="8"/>
    </row>
    <row r="43" spans="2:19" ht="15" customHeight="1">
      <c r="B43" s="37" t="s">
        <v>34</v>
      </c>
      <c r="C43" s="18">
        <v>45421.2</v>
      </c>
      <c r="D43" s="2">
        <v>47389.2</v>
      </c>
      <c r="E43" s="12">
        <v>57940.9</v>
      </c>
      <c r="F43" s="12">
        <v>67777.1</v>
      </c>
      <c r="G43" s="12">
        <v>81972.1</v>
      </c>
      <c r="H43" s="12">
        <v>72347.3</v>
      </c>
      <c r="I43" s="12">
        <v>61053.5</v>
      </c>
      <c r="J43" s="43">
        <v>53200.5</v>
      </c>
      <c r="K43" s="43">
        <v>53877.4</v>
      </c>
      <c r="L43" s="16">
        <v>69090.5</v>
      </c>
      <c r="N43" s="7"/>
      <c r="O43" s="7"/>
      <c r="P43" s="8"/>
      <c r="Q43" s="8"/>
      <c r="R43" s="8"/>
      <c r="S43" s="8"/>
    </row>
    <row r="44" spans="2:19" ht="15" customHeight="1">
      <c r="B44" s="37" t="s">
        <v>33</v>
      </c>
      <c r="C44" s="18">
        <v>51450.7</v>
      </c>
      <c r="D44" s="2">
        <v>55645.1</v>
      </c>
      <c r="E44" s="12">
        <v>59193.6</v>
      </c>
      <c r="F44" s="12">
        <v>69407.5</v>
      </c>
      <c r="G44" s="12">
        <v>88874.8</v>
      </c>
      <c r="H44" s="12">
        <v>82498.7</v>
      </c>
      <c r="I44" s="12">
        <v>76503.6</v>
      </c>
      <c r="J44" s="43">
        <v>73225.1</v>
      </c>
      <c r="K44" s="43">
        <v>71417.3</v>
      </c>
      <c r="L44" s="16">
        <v>83024.6</v>
      </c>
      <c r="N44" s="7"/>
      <c r="O44" s="7"/>
      <c r="P44" s="8"/>
      <c r="Q44" s="8"/>
      <c r="R44" s="8"/>
      <c r="S44" s="8"/>
    </row>
    <row r="45" spans="2:19" ht="18.75" customHeight="1">
      <c r="B45" s="36" t="s">
        <v>76</v>
      </c>
      <c r="C45" s="32">
        <f aca="true" t="shared" si="7" ref="C45:L45">SUM(C46:C51)</f>
        <v>983260.3999999999</v>
      </c>
      <c r="D45" s="1">
        <f t="shared" si="7"/>
        <v>1037617.2000000001</v>
      </c>
      <c r="E45" s="1">
        <f t="shared" si="7"/>
        <v>1201222.3</v>
      </c>
      <c r="F45" s="1">
        <f t="shared" si="7"/>
        <v>1398939.5</v>
      </c>
      <c r="G45" s="1">
        <f t="shared" si="7"/>
        <v>1545058.0999999999</v>
      </c>
      <c r="H45" s="1">
        <f t="shared" si="7"/>
        <v>1464007.9</v>
      </c>
      <c r="I45" s="1">
        <f t="shared" si="7"/>
        <v>1469751.7</v>
      </c>
      <c r="J45" s="42">
        <f>SUM(J46:J51)</f>
        <v>1329522.5999999999</v>
      </c>
      <c r="K45" s="42">
        <f>SUM(K46:K51)</f>
        <v>1356953.1</v>
      </c>
      <c r="L45" s="14">
        <f t="shared" si="7"/>
        <v>1657413.5</v>
      </c>
      <c r="N45" s="7"/>
      <c r="O45" s="7"/>
      <c r="P45" s="8"/>
      <c r="Q45" s="8"/>
      <c r="R45" s="8"/>
      <c r="S45" s="8"/>
    </row>
    <row r="46" spans="2:19" ht="15" customHeight="1">
      <c r="B46" s="37" t="s">
        <v>23</v>
      </c>
      <c r="C46" s="18">
        <v>104193.8</v>
      </c>
      <c r="D46" s="2">
        <v>110686.6</v>
      </c>
      <c r="E46" s="12">
        <v>132059</v>
      </c>
      <c r="F46" s="12">
        <v>150898.6</v>
      </c>
      <c r="G46" s="12">
        <v>170990.8</v>
      </c>
      <c r="H46" s="12">
        <v>164211.8</v>
      </c>
      <c r="I46" s="12">
        <v>145289.9</v>
      </c>
      <c r="J46" s="43">
        <v>126737.2</v>
      </c>
      <c r="K46" s="43">
        <v>134327.7</v>
      </c>
      <c r="L46" s="16">
        <v>148780.1</v>
      </c>
      <c r="N46" s="7"/>
      <c r="O46" s="7"/>
      <c r="P46" s="8"/>
      <c r="Q46" s="8"/>
      <c r="R46" s="8"/>
      <c r="S46" s="8"/>
    </row>
    <row r="47" spans="2:19" ht="15" customHeight="1">
      <c r="B47" s="37" t="s">
        <v>28</v>
      </c>
      <c r="C47" s="18">
        <v>274007.8</v>
      </c>
      <c r="D47" s="2">
        <v>281446.3</v>
      </c>
      <c r="E47" s="12">
        <v>339825.9</v>
      </c>
      <c r="F47" s="12">
        <v>392679.2</v>
      </c>
      <c r="G47" s="12">
        <v>422415.6</v>
      </c>
      <c r="H47" s="12">
        <v>389967.1</v>
      </c>
      <c r="I47" s="12">
        <v>365687.4</v>
      </c>
      <c r="J47" s="43">
        <v>372490.2</v>
      </c>
      <c r="K47" s="43">
        <v>422432.9</v>
      </c>
      <c r="L47" s="16">
        <v>540505.1</v>
      </c>
      <c r="N47" s="7"/>
      <c r="O47" s="7"/>
      <c r="P47" s="8"/>
      <c r="Q47" s="8"/>
      <c r="R47" s="8"/>
      <c r="S47" s="8"/>
    </row>
    <row r="48" spans="2:19" ht="15" customHeight="1">
      <c r="B48" s="37" t="s">
        <v>25</v>
      </c>
      <c r="C48" s="18">
        <v>66813.4</v>
      </c>
      <c r="D48" s="2">
        <v>68979.9</v>
      </c>
      <c r="E48" s="12">
        <v>78997.9</v>
      </c>
      <c r="F48" s="12">
        <v>93095.9</v>
      </c>
      <c r="G48" s="12">
        <v>107397.8</v>
      </c>
      <c r="H48" s="12">
        <v>110984.2</v>
      </c>
      <c r="I48" s="12">
        <v>112494.2</v>
      </c>
      <c r="J48" s="43">
        <v>97401.3</v>
      </c>
      <c r="K48" s="43">
        <v>95092.6</v>
      </c>
      <c r="L48" s="16">
        <v>110707.4</v>
      </c>
      <c r="N48" s="7"/>
      <c r="O48" s="7"/>
      <c r="P48" s="8"/>
      <c r="Q48" s="8"/>
      <c r="R48" s="8"/>
      <c r="S48" s="8"/>
    </row>
    <row r="49" spans="2:19" ht="15" customHeight="1">
      <c r="B49" s="37" t="s">
        <v>24</v>
      </c>
      <c r="C49" s="18">
        <v>256311.4</v>
      </c>
      <c r="D49" s="2">
        <v>273223.6</v>
      </c>
      <c r="E49" s="12">
        <v>305063.4</v>
      </c>
      <c r="F49" s="12">
        <v>363216.6</v>
      </c>
      <c r="G49" s="12">
        <v>412305.8</v>
      </c>
      <c r="H49" s="12">
        <v>429296.8</v>
      </c>
      <c r="I49" s="12">
        <v>400268.2</v>
      </c>
      <c r="J49" s="43">
        <v>339366.6</v>
      </c>
      <c r="K49" s="43">
        <v>332352.5</v>
      </c>
      <c r="L49" s="16">
        <v>472633.7</v>
      </c>
      <c r="N49" s="7"/>
      <c r="O49" s="7"/>
      <c r="P49" s="8"/>
      <c r="Q49" s="8"/>
      <c r="R49" s="8"/>
      <c r="S49" s="8"/>
    </row>
    <row r="50" spans="2:19" ht="15" customHeight="1">
      <c r="B50" s="37" t="s">
        <v>27</v>
      </c>
      <c r="C50" s="18">
        <v>238408.8</v>
      </c>
      <c r="D50" s="2">
        <v>256691.7</v>
      </c>
      <c r="E50" s="12">
        <v>293510.6</v>
      </c>
      <c r="F50" s="12">
        <v>338398.5</v>
      </c>
      <c r="G50" s="12">
        <v>364351.2</v>
      </c>
      <c r="H50" s="12">
        <v>308196.8</v>
      </c>
      <c r="I50" s="12">
        <v>376008.5</v>
      </c>
      <c r="J50" s="43">
        <v>330810.6</v>
      </c>
      <c r="K50" s="43">
        <v>306036.6</v>
      </c>
      <c r="L50" s="16">
        <v>313652.5</v>
      </c>
      <c r="N50" s="7"/>
      <c r="O50" s="7"/>
      <c r="P50" s="8"/>
      <c r="Q50" s="8"/>
      <c r="R50" s="8"/>
      <c r="S50" s="8"/>
    </row>
    <row r="51" spans="2:19" ht="15" customHeight="1">
      <c r="B51" s="37" t="s">
        <v>26</v>
      </c>
      <c r="C51" s="18">
        <v>43525.2</v>
      </c>
      <c r="D51" s="2">
        <v>46589.1</v>
      </c>
      <c r="E51" s="12">
        <v>51765.5</v>
      </c>
      <c r="F51" s="12">
        <v>60650.7</v>
      </c>
      <c r="G51" s="12">
        <v>67596.9</v>
      </c>
      <c r="H51" s="12">
        <v>61351.2</v>
      </c>
      <c r="I51" s="12">
        <v>70003.5</v>
      </c>
      <c r="J51" s="43">
        <v>62716.7</v>
      </c>
      <c r="K51" s="43">
        <v>66710.8</v>
      </c>
      <c r="L51" s="16">
        <v>71134.7</v>
      </c>
      <c r="N51" s="7"/>
      <c r="O51" s="7"/>
      <c r="P51" s="8"/>
      <c r="Q51" s="8"/>
      <c r="R51" s="8"/>
      <c r="S51" s="8"/>
    </row>
    <row r="52" spans="2:12" ht="18" customHeight="1">
      <c r="B52" s="36" t="s">
        <v>77</v>
      </c>
      <c r="C52" s="32">
        <f>SUM(C53:C59)</f>
        <v>1149598.8</v>
      </c>
      <c r="D52" s="1">
        <f aca="true" t="shared" si="8" ref="D52:L52">SUM(D53:D59)</f>
        <v>1231578.8</v>
      </c>
      <c r="E52" s="1">
        <f t="shared" si="8"/>
        <v>1410087.3</v>
      </c>
      <c r="F52" s="1">
        <f t="shared" si="8"/>
        <v>1666141.1999999997</v>
      </c>
      <c r="G52" s="1">
        <f t="shared" si="8"/>
        <v>1927889.5999999999</v>
      </c>
      <c r="H52" s="1">
        <f t="shared" si="8"/>
        <v>1875475.9999999998</v>
      </c>
      <c r="I52" s="1">
        <f t="shared" si="8"/>
        <v>1868448.9999999998</v>
      </c>
      <c r="J52" s="42">
        <f>SUM(J53:J59)</f>
        <v>1761354.5999999999</v>
      </c>
      <c r="K52" s="42">
        <f>SUM(K53:K59)</f>
        <v>1844541.2000000002</v>
      </c>
      <c r="L52" s="14">
        <f t="shared" si="8"/>
        <v>2170446.8</v>
      </c>
    </row>
    <row r="53" spans="2:12" ht="15" customHeight="1">
      <c r="B53" s="37" t="s">
        <v>43</v>
      </c>
      <c r="C53" s="18">
        <v>193271.1</v>
      </c>
      <c r="D53" s="2">
        <v>201578.3</v>
      </c>
      <c r="E53" s="12">
        <v>235490.7</v>
      </c>
      <c r="F53" s="12">
        <v>278867</v>
      </c>
      <c r="G53" s="12">
        <v>329389</v>
      </c>
      <c r="H53" s="12">
        <v>315548.8</v>
      </c>
      <c r="I53" s="12">
        <v>339283.2</v>
      </c>
      <c r="J53" s="43">
        <v>326550</v>
      </c>
      <c r="K53" s="43">
        <v>358654.6</v>
      </c>
      <c r="L53" s="16">
        <v>424860.4</v>
      </c>
    </row>
    <row r="54" spans="2:12" ht="15" customHeight="1">
      <c r="B54" s="37" t="s">
        <v>44</v>
      </c>
      <c r="C54" s="18">
        <v>209317.2</v>
      </c>
      <c r="D54" s="2">
        <v>207861.5</v>
      </c>
      <c r="E54" s="12">
        <v>238810.8</v>
      </c>
      <c r="F54" s="12">
        <v>282753.2</v>
      </c>
      <c r="G54" s="12">
        <v>320867.2</v>
      </c>
      <c r="H54" s="12">
        <v>304167.4</v>
      </c>
      <c r="I54" s="12">
        <v>312652.4</v>
      </c>
      <c r="J54" s="43">
        <v>332195</v>
      </c>
      <c r="K54" s="43">
        <v>361435.7</v>
      </c>
      <c r="L54" s="16">
        <v>399970.6</v>
      </c>
    </row>
    <row r="55" spans="2:12" ht="15" customHeight="1">
      <c r="B55" s="37" t="s">
        <v>35</v>
      </c>
      <c r="C55" s="18">
        <v>205850.7</v>
      </c>
      <c r="D55" s="2">
        <v>213520.5</v>
      </c>
      <c r="E55" s="12">
        <v>250709.1</v>
      </c>
      <c r="F55" s="12">
        <v>296281</v>
      </c>
      <c r="G55" s="12">
        <v>339871.7</v>
      </c>
      <c r="H55" s="12">
        <v>336882.1</v>
      </c>
      <c r="I55" s="12">
        <v>330377.2</v>
      </c>
      <c r="J55" s="43">
        <v>252418.2</v>
      </c>
      <c r="K55" s="43">
        <v>266214.9</v>
      </c>
      <c r="L55" s="16">
        <v>335606.5</v>
      </c>
    </row>
    <row r="56" spans="2:12" ht="15" customHeight="1">
      <c r="B56" s="37" t="s">
        <v>47</v>
      </c>
      <c r="C56" s="18">
        <v>199662</v>
      </c>
      <c r="D56" s="2">
        <v>217785</v>
      </c>
      <c r="E56" s="12">
        <v>252823.6</v>
      </c>
      <c r="F56" s="12">
        <v>296528.6</v>
      </c>
      <c r="G56" s="12">
        <v>330970.2</v>
      </c>
      <c r="H56" s="12">
        <v>297579</v>
      </c>
      <c r="I56" s="12">
        <v>318660.1</v>
      </c>
      <c r="J56" s="43">
        <v>332128.7</v>
      </c>
      <c r="K56" s="43">
        <v>335922.3</v>
      </c>
      <c r="L56" s="16">
        <v>370657.9</v>
      </c>
    </row>
    <row r="57" spans="2:12" ht="15" customHeight="1">
      <c r="B57" s="37" t="s">
        <v>45</v>
      </c>
      <c r="C57" s="18">
        <v>81937.4</v>
      </c>
      <c r="D57" s="2">
        <v>99910.7</v>
      </c>
      <c r="E57" s="12">
        <v>112642.9</v>
      </c>
      <c r="F57" s="12">
        <v>131346.2</v>
      </c>
      <c r="G57" s="12">
        <v>156426.9</v>
      </c>
      <c r="H57" s="12">
        <v>150602.8</v>
      </c>
      <c r="I57" s="12">
        <v>138740.4</v>
      </c>
      <c r="J57" s="43">
        <v>118353.4</v>
      </c>
      <c r="K57" s="43">
        <v>119049.8</v>
      </c>
      <c r="L57" s="16">
        <v>163856.7</v>
      </c>
    </row>
    <row r="58" spans="2:12" ht="15" customHeight="1">
      <c r="B58" s="37" t="s">
        <v>42</v>
      </c>
      <c r="C58" s="18">
        <v>211527.7</v>
      </c>
      <c r="D58" s="2">
        <v>242706.6</v>
      </c>
      <c r="E58" s="12">
        <v>264995.4</v>
      </c>
      <c r="F58" s="12">
        <v>315221.2</v>
      </c>
      <c r="G58" s="12">
        <v>378465.9</v>
      </c>
      <c r="H58" s="12">
        <v>393193.6</v>
      </c>
      <c r="I58" s="12">
        <v>356080</v>
      </c>
      <c r="J58" s="43">
        <v>331879.3</v>
      </c>
      <c r="K58" s="43">
        <v>329163.3</v>
      </c>
      <c r="L58" s="16">
        <v>395512.5</v>
      </c>
    </row>
    <row r="59" spans="2:12" ht="15" customHeight="1">
      <c r="B59" s="37" t="s">
        <v>46</v>
      </c>
      <c r="C59" s="18">
        <v>48032.7</v>
      </c>
      <c r="D59" s="2">
        <v>48216.2</v>
      </c>
      <c r="E59" s="12">
        <v>54614.8</v>
      </c>
      <c r="F59" s="12">
        <v>65144</v>
      </c>
      <c r="G59" s="12">
        <v>71898.7</v>
      </c>
      <c r="H59" s="12">
        <v>77502.3</v>
      </c>
      <c r="I59" s="12">
        <v>72655.7</v>
      </c>
      <c r="J59" s="43">
        <v>67830</v>
      </c>
      <c r="K59" s="43">
        <v>74100.6</v>
      </c>
      <c r="L59" s="16">
        <v>79982.2</v>
      </c>
    </row>
    <row r="60" spans="2:12" ht="15" customHeight="1">
      <c r="B60" s="36" t="s">
        <v>78</v>
      </c>
      <c r="C60" s="32">
        <f>SUM(C61:C64)</f>
        <v>491186.3</v>
      </c>
      <c r="D60" s="1">
        <f aca="true" t="shared" si="9" ref="D60:L60">SUM(D61:D64)</f>
        <v>545484.4</v>
      </c>
      <c r="E60" s="1">
        <f t="shared" si="9"/>
        <v>626584.7</v>
      </c>
      <c r="F60" s="1">
        <f t="shared" si="9"/>
        <v>718764.3</v>
      </c>
      <c r="G60" s="1">
        <f t="shared" si="9"/>
        <v>819170.3</v>
      </c>
      <c r="H60" s="1">
        <f t="shared" si="9"/>
        <v>857515.8</v>
      </c>
      <c r="I60" s="1">
        <f t="shared" si="9"/>
        <v>805795.5</v>
      </c>
      <c r="J60" s="42">
        <f>SUM(J61:J64)</f>
        <v>820834.6</v>
      </c>
      <c r="K60" s="42">
        <f>SUM(K61:K64)</f>
        <v>844353.9</v>
      </c>
      <c r="L60" s="14">
        <f t="shared" si="9"/>
        <v>959622.8</v>
      </c>
    </row>
    <row r="61" spans="2:12" ht="15" customHeight="1">
      <c r="B61" s="37" t="s">
        <v>36</v>
      </c>
      <c r="C61" s="18">
        <v>87963</v>
      </c>
      <c r="D61" s="2">
        <v>90672.1</v>
      </c>
      <c r="E61" s="12">
        <v>101695.5</v>
      </c>
      <c r="F61" s="12">
        <v>120627.9</v>
      </c>
      <c r="G61" s="12">
        <v>140733.8</v>
      </c>
      <c r="H61" s="12">
        <v>139901.6</v>
      </c>
      <c r="I61" s="12">
        <v>135822.2</v>
      </c>
      <c r="J61" s="43">
        <v>147443.9</v>
      </c>
      <c r="K61" s="43">
        <v>142316</v>
      </c>
      <c r="L61" s="16">
        <v>168414</v>
      </c>
    </row>
    <row r="62" spans="2:12" ht="15" customHeight="1">
      <c r="B62" s="37" t="s">
        <v>48</v>
      </c>
      <c r="C62" s="18">
        <v>116097.7</v>
      </c>
      <c r="D62" s="2">
        <v>135017.6</v>
      </c>
      <c r="E62" s="12">
        <v>156426.1</v>
      </c>
      <c r="F62" s="12">
        <v>170569.8</v>
      </c>
      <c r="G62" s="12">
        <v>184262.7</v>
      </c>
      <c r="H62" s="12">
        <v>214621.2</v>
      </c>
      <c r="I62" s="12">
        <v>196287.2</v>
      </c>
      <c r="J62" s="43">
        <v>181945.1</v>
      </c>
      <c r="K62" s="43">
        <v>192482.2</v>
      </c>
      <c r="L62" s="16">
        <v>193263.3</v>
      </c>
    </row>
    <row r="63" spans="2:12" ht="15" customHeight="1">
      <c r="B63" s="37" t="s">
        <v>49</v>
      </c>
      <c r="C63" s="18">
        <v>125968.4</v>
      </c>
      <c r="D63" s="2">
        <v>138454.6</v>
      </c>
      <c r="E63" s="12">
        <v>150539.6</v>
      </c>
      <c r="F63" s="12">
        <v>172672.4</v>
      </c>
      <c r="G63" s="12">
        <v>199828.9</v>
      </c>
      <c r="H63" s="12">
        <v>189438.2</v>
      </c>
      <c r="I63" s="12">
        <v>178848.9</v>
      </c>
      <c r="J63" s="43">
        <v>175635.3</v>
      </c>
      <c r="K63" s="43">
        <v>167361.6</v>
      </c>
      <c r="L63" s="16">
        <v>193838.7</v>
      </c>
    </row>
    <row r="64" spans="2:12" ht="15" customHeight="1">
      <c r="B64" s="37" t="s">
        <v>50</v>
      </c>
      <c r="C64" s="18">
        <v>161157.2</v>
      </c>
      <c r="D64" s="2">
        <v>181340.1</v>
      </c>
      <c r="E64" s="12">
        <v>217923.5</v>
      </c>
      <c r="F64" s="12">
        <v>254894.2</v>
      </c>
      <c r="G64" s="12">
        <v>294344.9</v>
      </c>
      <c r="H64" s="12">
        <v>313554.8</v>
      </c>
      <c r="I64" s="12">
        <v>294837.2</v>
      </c>
      <c r="J64" s="43">
        <v>315810.3</v>
      </c>
      <c r="K64" s="43">
        <v>342194.1</v>
      </c>
      <c r="L64" s="16">
        <v>404106.8</v>
      </c>
    </row>
    <row r="65" spans="2:19" ht="16.5" customHeight="1">
      <c r="B65" s="36" t="s">
        <v>16</v>
      </c>
      <c r="C65" s="32">
        <f aca="true" t="shared" si="10" ref="C65:L65">SUM(C66:C71)</f>
        <v>688317.7000000001</v>
      </c>
      <c r="D65" s="1">
        <f t="shared" si="10"/>
        <v>727057.5</v>
      </c>
      <c r="E65" s="1">
        <f t="shared" si="10"/>
        <v>837837.2000000001</v>
      </c>
      <c r="F65" s="1">
        <f t="shared" si="10"/>
        <v>982198.2999999999</v>
      </c>
      <c r="G65" s="1">
        <f t="shared" si="10"/>
        <v>1107227.9000000001</v>
      </c>
      <c r="H65" s="1">
        <f t="shared" si="10"/>
        <v>1124751.7</v>
      </c>
      <c r="I65" s="1">
        <f t="shared" si="10"/>
        <v>1156219.1</v>
      </c>
      <c r="J65" s="42">
        <f>SUM(J66:J71)</f>
        <v>1085190.8</v>
      </c>
      <c r="K65" s="42">
        <f>SUM(K66:K71)</f>
        <v>1068287.4</v>
      </c>
      <c r="L65" s="14">
        <f t="shared" si="10"/>
        <v>1197390.1</v>
      </c>
      <c r="N65" s="7"/>
      <c r="O65" s="7"/>
      <c r="P65" s="8"/>
      <c r="Q65" s="8"/>
      <c r="R65" s="8"/>
      <c r="S65" s="8"/>
    </row>
    <row r="66" spans="2:19" ht="15" customHeight="1">
      <c r="B66" s="37" t="s">
        <v>17</v>
      </c>
      <c r="C66" s="18">
        <v>121150.2</v>
      </c>
      <c r="D66" s="2">
        <v>127990.4</v>
      </c>
      <c r="E66" s="12">
        <v>151406.8</v>
      </c>
      <c r="F66" s="12">
        <v>179232.8</v>
      </c>
      <c r="G66" s="12">
        <v>194687.4</v>
      </c>
      <c r="H66" s="12">
        <v>208024.4</v>
      </c>
      <c r="I66" s="12">
        <v>215103.1</v>
      </c>
      <c r="J66" s="43">
        <v>199937.3</v>
      </c>
      <c r="K66" s="43">
        <v>195785.7</v>
      </c>
      <c r="L66" s="16">
        <v>203855.9</v>
      </c>
      <c r="N66" s="7"/>
      <c r="O66" s="7"/>
      <c r="P66" s="8"/>
      <c r="Q66" s="8"/>
      <c r="R66" s="8"/>
      <c r="S66" s="8"/>
    </row>
    <row r="67" spans="2:19" ht="15" customHeight="1">
      <c r="B67" s="37" t="s">
        <v>19</v>
      </c>
      <c r="C67" s="18">
        <v>66317.9</v>
      </c>
      <c r="D67" s="2">
        <v>69070</v>
      </c>
      <c r="E67" s="12">
        <v>76272.6</v>
      </c>
      <c r="F67" s="12">
        <v>91314.3</v>
      </c>
      <c r="G67" s="12">
        <v>105997.7</v>
      </c>
      <c r="H67" s="12">
        <v>106469</v>
      </c>
      <c r="I67" s="12">
        <v>123091.6</v>
      </c>
      <c r="J67" s="43">
        <v>107658.9</v>
      </c>
      <c r="K67" s="43">
        <v>119624.6</v>
      </c>
      <c r="L67" s="16">
        <v>145108.7</v>
      </c>
      <c r="N67" s="7"/>
      <c r="O67" s="7"/>
      <c r="P67" s="8"/>
      <c r="Q67" s="8"/>
      <c r="R67" s="8"/>
      <c r="S67" s="8"/>
    </row>
    <row r="68" spans="2:19" ht="15" customHeight="1">
      <c r="B68" s="37" t="s">
        <v>22</v>
      </c>
      <c r="C68" s="18">
        <v>97455.7</v>
      </c>
      <c r="D68" s="2">
        <v>104303.9</v>
      </c>
      <c r="E68" s="12">
        <v>115653</v>
      </c>
      <c r="F68" s="12">
        <v>133812.1</v>
      </c>
      <c r="G68" s="12">
        <v>147104.5</v>
      </c>
      <c r="H68" s="12">
        <v>153831.3</v>
      </c>
      <c r="I68" s="12">
        <v>159232.2</v>
      </c>
      <c r="J68" s="43">
        <v>178400</v>
      </c>
      <c r="K68" s="43">
        <v>173908.1</v>
      </c>
      <c r="L68" s="16">
        <v>178989.4</v>
      </c>
      <c r="N68" s="7"/>
      <c r="O68" s="7"/>
      <c r="P68" s="8"/>
      <c r="Q68" s="8"/>
      <c r="R68" s="8"/>
      <c r="S68" s="8"/>
    </row>
    <row r="69" spans="2:19" ht="15" customHeight="1">
      <c r="B69" s="37" t="s">
        <v>21</v>
      </c>
      <c r="C69" s="18">
        <v>48045.9</v>
      </c>
      <c r="D69" s="2">
        <v>51608.2</v>
      </c>
      <c r="E69" s="12">
        <v>58955.3</v>
      </c>
      <c r="F69" s="12">
        <v>69192.1</v>
      </c>
      <c r="G69" s="12">
        <v>80304.3</v>
      </c>
      <c r="H69" s="12">
        <v>79945.4</v>
      </c>
      <c r="I69" s="12">
        <v>78793.1</v>
      </c>
      <c r="J69" s="43">
        <v>81817.8</v>
      </c>
      <c r="K69" s="43">
        <v>84668.1</v>
      </c>
      <c r="L69" s="16">
        <v>93658.3</v>
      </c>
      <c r="N69" s="7"/>
      <c r="O69" s="7"/>
      <c r="P69" s="8"/>
      <c r="Q69" s="8"/>
      <c r="R69" s="8"/>
      <c r="S69" s="8"/>
    </row>
    <row r="70" spans="2:19" ht="15" customHeight="1">
      <c r="B70" s="37" t="s">
        <v>20</v>
      </c>
      <c r="C70" s="18">
        <v>234875.6</v>
      </c>
      <c r="D70" s="2">
        <v>245756.5</v>
      </c>
      <c r="E70" s="12">
        <v>285288.4</v>
      </c>
      <c r="F70" s="12">
        <v>332648.1</v>
      </c>
      <c r="G70" s="12">
        <v>386795.7</v>
      </c>
      <c r="H70" s="12">
        <v>384053.7</v>
      </c>
      <c r="I70" s="12">
        <v>376481.6</v>
      </c>
      <c r="J70" s="43">
        <v>325194</v>
      </c>
      <c r="K70" s="43">
        <v>321471.1</v>
      </c>
      <c r="L70" s="16">
        <v>364026.9</v>
      </c>
      <c r="N70" s="7"/>
      <c r="O70" s="7"/>
      <c r="P70" s="8"/>
      <c r="Q70" s="8"/>
      <c r="R70" s="8"/>
      <c r="S70" s="8"/>
    </row>
    <row r="71" spans="2:19" ht="15" customHeight="1">
      <c r="B71" s="37" t="s">
        <v>18</v>
      </c>
      <c r="C71" s="18">
        <v>120472.4</v>
      </c>
      <c r="D71" s="2">
        <v>128328.5</v>
      </c>
      <c r="E71" s="12">
        <v>150261.1</v>
      </c>
      <c r="F71" s="12">
        <v>175998.9</v>
      </c>
      <c r="G71" s="12">
        <v>192338.3</v>
      </c>
      <c r="H71" s="12">
        <v>192427.9</v>
      </c>
      <c r="I71" s="12">
        <v>203517.5</v>
      </c>
      <c r="J71" s="43">
        <v>192182.8</v>
      </c>
      <c r="K71" s="43">
        <v>172829.8</v>
      </c>
      <c r="L71" s="16">
        <v>211750.9</v>
      </c>
      <c r="N71" s="7"/>
      <c r="O71" s="7"/>
      <c r="P71" s="8"/>
      <c r="Q71" s="8"/>
      <c r="R71" s="8"/>
      <c r="S71" s="8"/>
    </row>
    <row r="72" spans="2:12" ht="15" customHeight="1">
      <c r="B72" s="36" t="s">
        <v>80</v>
      </c>
      <c r="C72" s="47" t="s">
        <v>75</v>
      </c>
      <c r="D72" s="48" t="s">
        <v>75</v>
      </c>
      <c r="E72" s="48" t="s">
        <v>75</v>
      </c>
      <c r="F72" s="48" t="s">
        <v>75</v>
      </c>
      <c r="G72" s="48" t="s">
        <v>75</v>
      </c>
      <c r="H72" s="48" t="s">
        <v>75</v>
      </c>
      <c r="I72" s="48" t="s">
        <v>75</v>
      </c>
      <c r="J72" s="49" t="s">
        <v>75</v>
      </c>
      <c r="K72" s="49" t="s">
        <v>75</v>
      </c>
      <c r="L72" s="50" t="s">
        <v>75</v>
      </c>
    </row>
    <row r="73" spans="2:12" ht="15" customHeight="1">
      <c r="B73" s="37" t="s">
        <v>53</v>
      </c>
      <c r="C73" s="18" t="s">
        <v>75</v>
      </c>
      <c r="D73" s="2" t="s">
        <v>75</v>
      </c>
      <c r="E73" s="2" t="s">
        <v>75</v>
      </c>
      <c r="F73" s="2" t="s">
        <v>75</v>
      </c>
      <c r="G73" s="2" t="s">
        <v>75</v>
      </c>
      <c r="H73" s="2" t="s">
        <v>75</v>
      </c>
      <c r="I73" s="2" t="s">
        <v>75</v>
      </c>
      <c r="J73" s="44" t="s">
        <v>75</v>
      </c>
      <c r="K73" s="44" t="s">
        <v>75</v>
      </c>
      <c r="L73" s="17" t="s">
        <v>75</v>
      </c>
    </row>
    <row r="74" spans="2:12" ht="15" customHeight="1">
      <c r="B74" s="37" t="s">
        <v>61</v>
      </c>
      <c r="C74" s="18" t="s">
        <v>75</v>
      </c>
      <c r="D74" s="2" t="s">
        <v>75</v>
      </c>
      <c r="E74" s="2" t="s">
        <v>75</v>
      </c>
      <c r="F74" s="2" t="s">
        <v>75</v>
      </c>
      <c r="G74" s="2" t="s">
        <v>75</v>
      </c>
      <c r="H74" s="2" t="s">
        <v>75</v>
      </c>
      <c r="I74" s="2" t="s">
        <v>75</v>
      </c>
      <c r="J74" s="44" t="s">
        <v>75</v>
      </c>
      <c r="K74" s="44" t="s">
        <v>75</v>
      </c>
      <c r="L74" s="17" t="s">
        <v>75</v>
      </c>
    </row>
    <row r="75" spans="2:12" ht="15" customHeight="1">
      <c r="B75" s="37" t="s">
        <v>63</v>
      </c>
      <c r="C75" s="18" t="s">
        <v>75</v>
      </c>
      <c r="D75" s="2" t="s">
        <v>75</v>
      </c>
      <c r="E75" s="2" t="s">
        <v>75</v>
      </c>
      <c r="F75" s="2" t="s">
        <v>75</v>
      </c>
      <c r="G75" s="2" t="s">
        <v>75</v>
      </c>
      <c r="H75" s="2" t="s">
        <v>75</v>
      </c>
      <c r="I75" s="2" t="s">
        <v>75</v>
      </c>
      <c r="J75" s="44" t="s">
        <v>75</v>
      </c>
      <c r="K75" s="44" t="s">
        <v>75</v>
      </c>
      <c r="L75" s="17" t="s">
        <v>75</v>
      </c>
    </row>
    <row r="76" spans="2:12" ht="15" customHeight="1">
      <c r="B76" s="37" t="s">
        <v>62</v>
      </c>
      <c r="C76" s="18" t="s">
        <v>75</v>
      </c>
      <c r="D76" s="2" t="s">
        <v>75</v>
      </c>
      <c r="E76" s="2" t="s">
        <v>75</v>
      </c>
      <c r="F76" s="2" t="s">
        <v>75</v>
      </c>
      <c r="G76" s="2" t="s">
        <v>75</v>
      </c>
      <c r="H76" s="2" t="s">
        <v>75</v>
      </c>
      <c r="I76" s="2" t="s">
        <v>75</v>
      </c>
      <c r="J76" s="44" t="s">
        <v>75</v>
      </c>
      <c r="K76" s="44" t="s">
        <v>75</v>
      </c>
      <c r="L76" s="17" t="s">
        <v>75</v>
      </c>
    </row>
    <row r="77" spans="2:12" ht="15" customHeight="1">
      <c r="B77" s="37" t="s">
        <v>64</v>
      </c>
      <c r="C77" s="18" t="s">
        <v>75</v>
      </c>
      <c r="D77" s="2" t="s">
        <v>75</v>
      </c>
      <c r="E77" s="2" t="s">
        <v>75</v>
      </c>
      <c r="F77" s="2" t="s">
        <v>75</v>
      </c>
      <c r="G77" s="2" t="s">
        <v>75</v>
      </c>
      <c r="H77" s="2" t="s">
        <v>75</v>
      </c>
      <c r="I77" s="2" t="s">
        <v>75</v>
      </c>
      <c r="J77" s="44" t="s">
        <v>75</v>
      </c>
      <c r="K77" s="44" t="s">
        <v>75</v>
      </c>
      <c r="L77" s="17" t="s">
        <v>75</v>
      </c>
    </row>
    <row r="78" spans="2:12" ht="15" customHeight="1">
      <c r="B78" s="36" t="s">
        <v>79</v>
      </c>
      <c r="C78" s="32">
        <f>SUM(C79:C83)</f>
        <v>647997.8</v>
      </c>
      <c r="D78" s="1">
        <f aca="true" t="shared" si="11" ref="D78:L78">SUM(D79:D83)</f>
        <v>705740.7</v>
      </c>
      <c r="E78" s="1">
        <f t="shared" si="11"/>
        <v>826026.8</v>
      </c>
      <c r="F78" s="1">
        <f t="shared" si="11"/>
        <v>975470.2999999999</v>
      </c>
      <c r="G78" s="1">
        <f t="shared" si="11"/>
        <v>1134563.9</v>
      </c>
      <c r="H78" s="1">
        <f t="shared" si="11"/>
        <v>1127524.5999999999</v>
      </c>
      <c r="I78" s="1">
        <f t="shared" si="11"/>
        <v>1147160.0999999999</v>
      </c>
      <c r="J78" s="42">
        <f>SUM(J79:J83)</f>
        <v>1191585.8</v>
      </c>
      <c r="K78" s="42">
        <f>SUM(K79:K83)</f>
        <v>1267359.8000000003</v>
      </c>
      <c r="L78" s="14">
        <f t="shared" si="11"/>
        <v>1478192.7000000002</v>
      </c>
    </row>
    <row r="79" spans="2:12" ht="15" customHeight="1">
      <c r="B79" s="37" t="s">
        <v>52</v>
      </c>
      <c r="C79" s="18">
        <v>141321.8</v>
      </c>
      <c r="D79" s="2">
        <v>157074.6</v>
      </c>
      <c r="E79" s="12">
        <v>178195.4</v>
      </c>
      <c r="F79" s="12">
        <v>214092.6</v>
      </c>
      <c r="G79" s="12">
        <v>255909.8</v>
      </c>
      <c r="H79" s="12">
        <v>264415.7</v>
      </c>
      <c r="I79" s="12">
        <v>250244.4</v>
      </c>
      <c r="J79" s="43">
        <v>250431.1</v>
      </c>
      <c r="K79" s="43">
        <v>276277.9</v>
      </c>
      <c r="L79" s="16">
        <v>328554.5</v>
      </c>
    </row>
    <row r="80" spans="2:12" ht="15" customHeight="1">
      <c r="B80" s="37" t="s">
        <v>40</v>
      </c>
      <c r="C80" s="18">
        <v>125496.3</v>
      </c>
      <c r="D80" s="2">
        <v>137577.5</v>
      </c>
      <c r="E80" s="12">
        <v>167142.9</v>
      </c>
      <c r="F80" s="12">
        <v>197435.5</v>
      </c>
      <c r="G80" s="12">
        <v>236862.1</v>
      </c>
      <c r="H80" s="12">
        <v>205847.7</v>
      </c>
      <c r="I80" s="12">
        <v>254078.6</v>
      </c>
      <c r="J80" s="43">
        <v>274297.3</v>
      </c>
      <c r="K80" s="43">
        <v>300175.4</v>
      </c>
      <c r="L80" s="16">
        <v>331076.9</v>
      </c>
    </row>
    <row r="81" spans="2:12" ht="15" customHeight="1">
      <c r="B81" s="37" t="s">
        <v>51</v>
      </c>
      <c r="C81" s="18">
        <v>134124.7</v>
      </c>
      <c r="D81" s="2">
        <v>143074.8</v>
      </c>
      <c r="E81" s="12">
        <v>161518.5</v>
      </c>
      <c r="F81" s="12">
        <v>178738.6</v>
      </c>
      <c r="G81" s="12">
        <v>190387</v>
      </c>
      <c r="H81" s="12">
        <v>225527.5</v>
      </c>
      <c r="I81" s="12">
        <v>200072.7</v>
      </c>
      <c r="J81" s="43">
        <v>176580.9</v>
      </c>
      <c r="K81" s="43">
        <v>164301.3</v>
      </c>
      <c r="L81" s="16">
        <v>201741.7</v>
      </c>
    </row>
    <row r="82" spans="2:12" ht="15" customHeight="1">
      <c r="B82" s="37" t="s">
        <v>39</v>
      </c>
      <c r="C82" s="18">
        <v>125762.7</v>
      </c>
      <c r="D82" s="2">
        <v>129444.6</v>
      </c>
      <c r="E82" s="12">
        <v>161686.7</v>
      </c>
      <c r="F82" s="12">
        <v>190319.6</v>
      </c>
      <c r="G82" s="12">
        <v>220190.8</v>
      </c>
      <c r="H82" s="12">
        <v>211037.3</v>
      </c>
      <c r="I82" s="12">
        <v>219406.5</v>
      </c>
      <c r="J82" s="43">
        <v>229388.1</v>
      </c>
      <c r="K82" s="43">
        <v>248225.8</v>
      </c>
      <c r="L82" s="16">
        <v>294821.5</v>
      </c>
    </row>
    <row r="83" spans="2:12" ht="15" customHeight="1" thickBot="1">
      <c r="B83" s="38" t="s">
        <v>41</v>
      </c>
      <c r="C83" s="33">
        <v>121292.3</v>
      </c>
      <c r="D83" s="28">
        <v>138569.2</v>
      </c>
      <c r="E83" s="29">
        <v>157483.3</v>
      </c>
      <c r="F83" s="29">
        <v>194884</v>
      </c>
      <c r="G83" s="29">
        <v>231214.2</v>
      </c>
      <c r="H83" s="29">
        <v>220696.4</v>
      </c>
      <c r="I83" s="29">
        <v>223357.9</v>
      </c>
      <c r="J83" s="45">
        <v>260888.4</v>
      </c>
      <c r="K83" s="45">
        <v>278379.4</v>
      </c>
      <c r="L83" s="30">
        <v>321998.1</v>
      </c>
    </row>
    <row r="84" ht="15" customHeight="1"/>
    <row r="85" spans="3:12" ht="15" customHeight="1">
      <c r="C85" s="6"/>
      <c r="D85" s="6"/>
      <c r="E85" s="6"/>
      <c r="F85" s="6"/>
      <c r="G85" s="6"/>
      <c r="H85" s="6"/>
      <c r="I85" s="6"/>
      <c r="J85" s="6"/>
      <c r="K85" s="6"/>
      <c r="L85" s="6"/>
    </row>
  </sheetData>
  <sheetProtection/>
  <mergeCells count="1">
    <mergeCell ref="B1:L1"/>
  </mergeCells>
  <printOptions/>
  <pageMargins left="0.7" right="0.7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2023-07-03T10:12:11Z</dcterms:modified>
  <cp:category/>
  <cp:version/>
  <cp:contentType/>
  <cp:contentStatus/>
</cp:coreProperties>
</file>