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2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<sst xmlns="http://schemas.openxmlformats.org/spreadsheetml/2006/main" count="27" uniqueCount="16">
  <si>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</si>
  <si>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</si>
  <si>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</si>
  <si>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</si>
  <si>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</si>
  <si>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</si>
  <si>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 the end of year</t>
  </si>
  <si>
    <t>ton</t>
  </si>
  <si>
    <t>-</t>
  </si>
  <si>
    <t xml:space="preserve">  of which:                                       for production food products</t>
  </si>
  <si>
    <t>2.2.  Resources and utilization of beef  and beef products</t>
  </si>
  <si>
    <t xml:space="preserve">  of which:                                  for production of non-food products </t>
  </si>
  <si>
    <t>Total of utilization</t>
  </si>
  <si>
    <t xml:space="preserve">                                                                      UTILIZATION</t>
  </si>
  <si>
    <t xml:space="preserve">                                                                      RESOURCES</t>
  </si>
  <si>
    <t>Personal consumption fund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</si>
</sst>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.000"/>
    <numFmt numFmtId="196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0" fontId="3" fillId="0" borderId="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45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57" applyNumberFormat="1" applyFont="1" applyBorder="1" applyAlignment="1">
      <alignment horizontal="right"/>
      <protection/>
    </xf>
    <xf numFmtId="3" fontId="3" fillId="0" borderId="10" xfId="57" applyNumberFormat="1" applyFont="1" applyBorder="1">
      <alignment/>
      <protection/>
    </xf>
    <xf numFmtId="3" fontId="2" fillId="0" borderId="10" xfId="0" applyNumberFormat="1" applyFont="1" applyBorder="1" applyAlignment="1">
      <alignment/>
    </xf>
    <xf numFmtId="3" fontId="3" fillId="0" borderId="10" xfId="57" applyNumberFormat="1" applyFont="1" applyBorder="1" applyAlignment="1">
      <alignment horizontal="right" wrapText="1"/>
      <protection/>
    </xf>
    <xf numFmtId="3" fontId="3" fillId="0" borderId="10" xfId="57" applyNumberFormat="1" applyFont="1" applyFill="1" applyBorder="1">
      <alignment/>
      <protection/>
    </xf>
    <xf numFmtId="3" fontId="6" fillId="0" borderId="10" xfId="0" applyNumberFormat="1" applyFont="1" applyBorder="1" applyAlignment="1">
      <alignment horizontal="right"/>
    </xf>
    <xf numFmtId="0" fontId="2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right" vertical="center"/>
      <protection/>
    </xf>
    <xf numFmtId="0" fontId="3" fillId="0" borderId="0" xfId="57" applyFont="1">
      <alignment/>
      <protection/>
    </xf>
    <xf numFmtId="3" fontId="2" fillId="0" borderId="10" xfId="57" applyNumberFormat="1" applyFont="1" applyBorder="1">
      <alignment/>
      <protection/>
    </xf>
    <xf numFmtId="0" fontId="3" fillId="0" borderId="10" xfId="57" applyFont="1" applyBorder="1" applyAlignment="1">
      <alignment horizontal="right"/>
      <protection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57" applyFont="1" applyBorder="1" applyAlignment="1">
      <alignment horizontal="center" vertical="center"/>
      <protection/>
    </xf>
    <xf numFmtId="3" fontId="44" fillId="0" borderId="10" xfId="0" applyNumberFormat="1" applyFont="1" applyBorder="1" applyAlignment="1">
      <alignment horizontal="right"/>
    </xf>
    <xf numFmtId="0" fontId="3" fillId="0" borderId="10" xfId="57" applyFont="1" applyBorder="1">
      <alignment/>
      <protection/>
    </xf>
    <xf numFmtId="0" fontId="2" fillId="0" borderId="10" xfId="5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0" xfId="57" applyFont="1" applyBorder="1" applyAlignment="1">
      <alignment horizontal="center" vertical="center"/>
      <protection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0"/>
  <sheetViews>
    <sheetView showGridLines="0" tabSelected="1" zoomScalePageLayoutView="0" workbookViewId="0" topLeftCell="A1">
      <selection activeCell="B10" sqref="B10:R10"/>
    </sheetView>
  </sheetViews>
  <sheetFormatPr defaultColWidth="9.140625" defaultRowHeight="12.75"/>
  <cols>
    <col min="1" max="1" width="9.7109375" style="1" customWidth="1"/>
    <col min="2" max="2" width="33.421875" style="1" customWidth="1"/>
    <col min="3" max="14" width="11.7109375" style="1" customWidth="1"/>
    <col min="15" max="15" width="9.140625" style="1" customWidth="1"/>
    <col min="16" max="16" width="10.00390625" style="1" bestFit="1" customWidth="1"/>
    <col min="17" max="16384" width="9.140625" style="1" customWidth="1"/>
  </cols>
  <sheetData>
    <row r="2" spans="2:18" ht="15">
      <c r="B2" s="25" t="s">
        <v>10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3:18" ht="15">
      <c r="C3" s="15"/>
      <c r="D3" s="15"/>
      <c r="E3" s="15"/>
      <c r="F3" s="15"/>
      <c r="G3" s="15"/>
      <c r="H3" s="15"/>
      <c r="I3" s="15"/>
      <c r="J3" s="16"/>
      <c r="K3" s="17"/>
      <c r="L3" s="17"/>
      <c r="M3" s="17"/>
      <c r="N3" s="7"/>
      <c r="P3" s="7"/>
      <c r="Q3" s="7"/>
      <c r="R3" s="7" t="s">
        <v>7</v>
      </c>
    </row>
    <row r="4" spans="2:18" s="2" customFormat="1" ht="27" customHeight="1">
      <c r="B4" s="30"/>
      <c r="C4" s="29">
        <v>2007</v>
      </c>
      <c r="D4" s="29">
        <v>2008</v>
      </c>
      <c r="E4" s="29">
        <v>2009</v>
      </c>
      <c r="F4" s="29">
        <v>2010</v>
      </c>
      <c r="G4" s="29">
        <v>2011</v>
      </c>
      <c r="H4" s="29">
        <v>2012</v>
      </c>
      <c r="I4" s="29">
        <v>2013</v>
      </c>
      <c r="J4" s="29">
        <v>2014</v>
      </c>
      <c r="K4" s="29">
        <v>2015</v>
      </c>
      <c r="L4" s="31">
        <v>2016</v>
      </c>
      <c r="M4" s="31">
        <v>2017</v>
      </c>
      <c r="N4" s="32">
        <v>2018</v>
      </c>
      <c r="O4" s="26">
        <v>2019</v>
      </c>
      <c r="P4" s="26">
        <v>2020</v>
      </c>
      <c r="Q4" s="26">
        <v>2021</v>
      </c>
      <c r="R4" s="26">
        <v>2022</v>
      </c>
    </row>
    <row r="5" spans="2:18" s="4" customFormat="1" ht="15" customHeight="1">
      <c r="B5" s="24" t="s">
        <v>14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2:18" ht="15">
      <c r="B6" s="33" t="s">
        <v>0</v>
      </c>
      <c r="C6" s="10">
        <v>5608</v>
      </c>
      <c r="D6" s="10">
        <v>3590</v>
      </c>
      <c r="E6" s="13">
        <v>3484</v>
      </c>
      <c r="F6" s="8">
        <v>3714</v>
      </c>
      <c r="G6" s="8">
        <v>3400</v>
      </c>
      <c r="H6" s="8">
        <v>2954</v>
      </c>
      <c r="I6" s="8">
        <v>4156</v>
      </c>
      <c r="J6" s="8">
        <v>4211</v>
      </c>
      <c r="K6" s="8">
        <v>3890</v>
      </c>
      <c r="L6" s="8">
        <v>1673</v>
      </c>
      <c r="M6" s="8">
        <v>1543</v>
      </c>
      <c r="N6" s="8">
        <v>4875</v>
      </c>
      <c r="O6" s="8">
        <v>5145</v>
      </c>
      <c r="P6" s="20">
        <v>5180</v>
      </c>
      <c r="Q6" s="8">
        <v>5291</v>
      </c>
      <c r="R6" s="8">
        <v>3609</v>
      </c>
    </row>
    <row r="7" spans="2:18" ht="19.5" customHeight="1">
      <c r="B7" s="33" t="s">
        <v>1</v>
      </c>
      <c r="C7" s="9">
        <v>98444</v>
      </c>
      <c r="D7" s="9">
        <v>100539</v>
      </c>
      <c r="E7" s="9">
        <v>102331</v>
      </c>
      <c r="F7" s="8">
        <v>112361</v>
      </c>
      <c r="G7" s="8">
        <v>115471</v>
      </c>
      <c r="H7" s="8">
        <v>118410</v>
      </c>
      <c r="I7" s="8">
        <v>120799</v>
      </c>
      <c r="J7" s="8">
        <v>122370</v>
      </c>
      <c r="K7" s="8">
        <v>129753</v>
      </c>
      <c r="L7" s="8">
        <v>130984</v>
      </c>
      <c r="M7" s="8">
        <v>132902</v>
      </c>
      <c r="N7" s="8">
        <v>135620</v>
      </c>
      <c r="O7" s="8">
        <v>137929</v>
      </c>
      <c r="P7" s="20">
        <v>143082</v>
      </c>
      <c r="Q7" s="8">
        <f>145040+1</f>
        <v>145041</v>
      </c>
      <c r="R7" s="8">
        <v>148568</v>
      </c>
    </row>
    <row r="8" spans="2:18" ht="15">
      <c r="B8" s="33" t="s">
        <v>2</v>
      </c>
      <c r="C8" s="10">
        <v>5620</v>
      </c>
      <c r="D8" s="10">
        <v>6465</v>
      </c>
      <c r="E8" s="9">
        <v>5787</v>
      </c>
      <c r="F8" s="8">
        <v>6513</v>
      </c>
      <c r="G8" s="8">
        <v>16972</v>
      </c>
      <c r="H8" s="8">
        <v>11355</v>
      </c>
      <c r="I8" s="8">
        <v>20703</v>
      </c>
      <c r="J8" s="8">
        <v>18398</v>
      </c>
      <c r="K8" s="8">
        <v>12404</v>
      </c>
      <c r="L8" s="8">
        <v>9245</v>
      </c>
      <c r="M8" s="8">
        <v>21243</v>
      </c>
      <c r="N8" s="8">
        <v>23833</v>
      </c>
      <c r="O8" s="8">
        <v>22362</v>
      </c>
      <c r="P8" s="20">
        <v>20715</v>
      </c>
      <c r="Q8" s="8">
        <v>12833</v>
      </c>
      <c r="R8" s="8">
        <v>11333</v>
      </c>
    </row>
    <row r="9" spans="2:18" ht="15" customHeight="1">
      <c r="B9" s="34" t="s">
        <v>3</v>
      </c>
      <c r="C9" s="18">
        <v>109672</v>
      </c>
      <c r="D9" s="18">
        <v>110594</v>
      </c>
      <c r="E9" s="18">
        <v>111602</v>
      </c>
      <c r="F9" s="11">
        <v>122588</v>
      </c>
      <c r="G9" s="11">
        <f>G6+G7+16972</f>
        <v>135843</v>
      </c>
      <c r="H9" s="11">
        <f>H6+H7+H8</f>
        <v>132719</v>
      </c>
      <c r="I9" s="11">
        <f>I6+I7+I8</f>
        <v>145658</v>
      </c>
      <c r="J9" s="11">
        <f>J6+J7+J8</f>
        <v>144979</v>
      </c>
      <c r="K9" s="11">
        <f>K6+K7+K8</f>
        <v>146047</v>
      </c>
      <c r="L9" s="11">
        <v>141902</v>
      </c>
      <c r="M9" s="11">
        <v>155688</v>
      </c>
      <c r="N9" s="21">
        <f>N6+N7+N8</f>
        <v>164328</v>
      </c>
      <c r="O9" s="21">
        <f>O6+O7+O8</f>
        <v>165436</v>
      </c>
      <c r="P9" s="22">
        <v>168977</v>
      </c>
      <c r="Q9" s="11">
        <f>Q6+Q7+Q8</f>
        <v>163165</v>
      </c>
      <c r="R9" s="11">
        <f>R6+R7+R8</f>
        <v>163510</v>
      </c>
    </row>
    <row r="10" spans="2:18" s="4" customFormat="1" ht="15" customHeight="1">
      <c r="B10" s="24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2:18" ht="21" customHeight="1">
      <c r="B11" s="33" t="s">
        <v>15</v>
      </c>
      <c r="C11" s="10">
        <v>103558</v>
      </c>
      <c r="D11" s="10">
        <v>104050</v>
      </c>
      <c r="E11" s="13">
        <v>105100</v>
      </c>
      <c r="F11" s="8">
        <v>117351</v>
      </c>
      <c r="G11" s="8">
        <v>131297</v>
      </c>
      <c r="H11" s="8">
        <v>126321</v>
      </c>
      <c r="I11" s="8">
        <v>139345</v>
      </c>
      <c r="J11" s="8">
        <v>139353</v>
      </c>
      <c r="K11" s="8">
        <v>143014</v>
      </c>
      <c r="L11" s="8">
        <v>139742</v>
      </c>
      <c r="M11" s="8">
        <v>150094</v>
      </c>
      <c r="N11" s="8">
        <v>158377</v>
      </c>
      <c r="O11" s="8">
        <v>159384</v>
      </c>
      <c r="P11" s="20">
        <v>162857</v>
      </c>
      <c r="Q11" s="8">
        <f>159000-1</f>
        <v>158999</v>
      </c>
      <c r="R11" s="8">
        <v>159303</v>
      </c>
    </row>
    <row r="12" spans="2:18" ht="30">
      <c r="B12" s="35" t="s">
        <v>9</v>
      </c>
      <c r="C12" s="12" t="s">
        <v>8</v>
      </c>
      <c r="D12" s="12" t="s">
        <v>8</v>
      </c>
      <c r="E12" s="13">
        <v>1000</v>
      </c>
      <c r="F12" s="8">
        <v>1566</v>
      </c>
      <c r="G12" s="8">
        <v>4842</v>
      </c>
      <c r="H12" s="8">
        <v>5578</v>
      </c>
      <c r="I12" s="8">
        <v>5391</v>
      </c>
      <c r="J12" s="8">
        <v>6818</v>
      </c>
      <c r="K12" s="8">
        <v>6429</v>
      </c>
      <c r="L12" s="8">
        <v>14927</v>
      </c>
      <c r="M12" s="8">
        <v>15418</v>
      </c>
      <c r="N12" s="8">
        <v>17301</v>
      </c>
      <c r="O12" s="8">
        <v>19928</v>
      </c>
      <c r="P12" s="20">
        <v>26101</v>
      </c>
      <c r="Q12" s="27">
        <f>24546-1</f>
        <v>24545</v>
      </c>
      <c r="R12" s="27">
        <v>27757</v>
      </c>
    </row>
    <row r="13" spans="2:18" ht="45">
      <c r="B13" s="36" t="s">
        <v>11</v>
      </c>
      <c r="C13" s="12">
        <v>108</v>
      </c>
      <c r="D13" s="12">
        <v>110</v>
      </c>
      <c r="E13" s="12">
        <v>110</v>
      </c>
      <c r="F13" s="8">
        <v>100</v>
      </c>
      <c r="G13" s="14" t="s">
        <v>8</v>
      </c>
      <c r="H13" s="14" t="s">
        <v>8</v>
      </c>
      <c r="I13" s="14" t="s">
        <v>8</v>
      </c>
      <c r="J13" s="14" t="s">
        <v>8</v>
      </c>
      <c r="K13" s="14" t="s">
        <v>8</v>
      </c>
      <c r="L13" s="5" t="s">
        <v>8</v>
      </c>
      <c r="M13" s="19" t="s">
        <v>8</v>
      </c>
      <c r="N13" s="8"/>
      <c r="O13" s="19" t="s">
        <v>8</v>
      </c>
      <c r="P13" s="9" t="s">
        <v>8</v>
      </c>
      <c r="Q13" s="19" t="s">
        <v>8</v>
      </c>
      <c r="R13" s="28"/>
    </row>
    <row r="14" spans="2:18" ht="15">
      <c r="B14" s="33" t="s">
        <v>4</v>
      </c>
      <c r="C14" s="10">
        <v>1139</v>
      </c>
      <c r="D14" s="10">
        <v>1490</v>
      </c>
      <c r="E14" s="13">
        <v>1291</v>
      </c>
      <c r="F14" s="8">
        <v>1176</v>
      </c>
      <c r="G14" s="8">
        <v>1157</v>
      </c>
      <c r="H14" s="8">
        <v>1853</v>
      </c>
      <c r="I14" s="8">
        <v>1578</v>
      </c>
      <c r="J14" s="8">
        <v>1219</v>
      </c>
      <c r="K14" s="8">
        <v>831</v>
      </c>
      <c r="L14" s="8">
        <v>132</v>
      </c>
      <c r="M14" s="5">
        <v>90</v>
      </c>
      <c r="N14" s="8">
        <v>85</v>
      </c>
      <c r="O14" s="8">
        <v>141</v>
      </c>
      <c r="P14" s="20">
        <v>61</v>
      </c>
      <c r="Q14" s="8">
        <v>47</v>
      </c>
      <c r="R14" s="8">
        <v>76</v>
      </c>
    </row>
    <row r="15" spans="2:18" ht="15">
      <c r="B15" s="33" t="s">
        <v>5</v>
      </c>
      <c r="C15" s="12">
        <v>1277</v>
      </c>
      <c r="D15" s="12">
        <v>1460</v>
      </c>
      <c r="E15" s="12">
        <v>1387</v>
      </c>
      <c r="F15" s="8">
        <v>561</v>
      </c>
      <c r="G15" s="8">
        <v>435</v>
      </c>
      <c r="H15" s="8">
        <v>389</v>
      </c>
      <c r="I15" s="8">
        <v>524</v>
      </c>
      <c r="J15" s="8">
        <v>517</v>
      </c>
      <c r="K15" s="8">
        <v>529</v>
      </c>
      <c r="L15" s="8">
        <v>485</v>
      </c>
      <c r="M15" s="8">
        <v>629</v>
      </c>
      <c r="N15" s="8">
        <v>721</v>
      </c>
      <c r="O15" s="8">
        <v>731</v>
      </c>
      <c r="P15" s="20">
        <v>768</v>
      </c>
      <c r="Q15" s="8">
        <f>507+3</f>
        <v>510</v>
      </c>
      <c r="R15" s="8">
        <v>511</v>
      </c>
    </row>
    <row r="16" spans="2:18" ht="15">
      <c r="B16" s="33" t="s">
        <v>6</v>
      </c>
      <c r="C16" s="10">
        <v>3590</v>
      </c>
      <c r="D16" s="10">
        <v>3484</v>
      </c>
      <c r="E16" s="13">
        <v>3714</v>
      </c>
      <c r="F16" s="8">
        <v>3400</v>
      </c>
      <c r="G16" s="8">
        <v>2954</v>
      </c>
      <c r="H16" s="8">
        <v>4156</v>
      </c>
      <c r="I16" s="8">
        <v>4211</v>
      </c>
      <c r="J16" s="8">
        <v>3890</v>
      </c>
      <c r="K16" s="8">
        <v>1673</v>
      </c>
      <c r="L16" s="8">
        <v>1543</v>
      </c>
      <c r="M16" s="8">
        <v>4875</v>
      </c>
      <c r="N16" s="8">
        <v>5145</v>
      </c>
      <c r="O16" s="8">
        <v>5180</v>
      </c>
      <c r="P16" s="20">
        <v>5291</v>
      </c>
      <c r="Q16" s="8">
        <v>3609</v>
      </c>
      <c r="R16" s="8">
        <v>3620</v>
      </c>
    </row>
    <row r="17" spans="2:18" ht="15">
      <c r="B17" s="34" t="s">
        <v>12</v>
      </c>
      <c r="C17" s="11">
        <v>109672</v>
      </c>
      <c r="D17" s="18">
        <v>110594</v>
      </c>
      <c r="E17" s="18">
        <v>111602</v>
      </c>
      <c r="F17" s="21">
        <v>122588</v>
      </c>
      <c r="G17" s="21">
        <f>G11+G14+G15+G16</f>
        <v>135843</v>
      </c>
      <c r="H17" s="21">
        <f>H11+H14+H15+H16</f>
        <v>132719</v>
      </c>
      <c r="I17" s="21">
        <v>145658</v>
      </c>
      <c r="J17" s="21">
        <v>144979</v>
      </c>
      <c r="K17" s="21">
        <f>K11+K14+K15+K16</f>
        <v>146047</v>
      </c>
      <c r="L17" s="21">
        <v>141902</v>
      </c>
      <c r="M17" s="21">
        <v>155688</v>
      </c>
      <c r="N17" s="21">
        <f>N11+N14+N15+N16</f>
        <v>164328</v>
      </c>
      <c r="O17" s="21">
        <f>O11+O14+O15+O16</f>
        <v>165436</v>
      </c>
      <c r="P17" s="22">
        <v>168977</v>
      </c>
      <c r="Q17" s="21">
        <f>Q11+Q14+Q15+Q16</f>
        <v>163165</v>
      </c>
      <c r="R17" s="21">
        <f>R11+R14+R15+R16</f>
        <v>163510</v>
      </c>
    </row>
    <row r="18" ht="15">
      <c r="B18" s="3"/>
    </row>
    <row r="19" spans="2:9" ht="15">
      <c r="B19" s="23"/>
      <c r="C19" s="23"/>
      <c r="D19" s="23"/>
      <c r="E19" s="23"/>
      <c r="F19" s="23"/>
      <c r="G19" s="23"/>
      <c r="H19" s="23"/>
      <c r="I19" s="23"/>
    </row>
    <row r="20" spans="2:9" ht="15">
      <c r="B20" s="6"/>
      <c r="C20" s="6"/>
      <c r="D20" s="6"/>
      <c r="E20" s="6"/>
      <c r="F20" s="6"/>
      <c r="G20" s="6"/>
      <c r="H20" s="6"/>
      <c r="I20" s="6"/>
    </row>
  </sheetData>
  <sheetProtection/>
  <mergeCells count="4">
    <mergeCell ref="B19:I19"/>
    <mergeCell ref="B5:R5"/>
    <mergeCell ref="B10:R10"/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2014-04-14T11:07:44Z</cp:lastPrinted>
  <dcterms:created xsi:type="dcterms:W3CDTF">2012-08-02T06:27:06Z</dcterms:created>
  <dcterms:modified xsi:type="dcterms:W3CDTF">2023-08-01T06:01:36Z</dcterms:modified>
  <cp:category/>
  <cp:version/>
  <cp:contentType/>
  <cp:contentStatus/>
</cp:coreProperties>
</file>