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<sst xmlns="http://schemas.openxmlformats.org/spreadsheetml/2006/main" count="42" uniqueCount="28">
  <si>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</si>
  <si>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</si>
  <si>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</si>
  <si>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</si>
  <si>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</si>
  <si>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</si>
  <si>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</si>
  <si>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 xml:space="preserve">  </t>
  </si>
  <si>
    <t>-</t>
  </si>
  <si>
    <t>1.3. Wheat resources and utilization</t>
  </si>
  <si>
    <t xml:space="preserve">ton   </t>
  </si>
  <si>
    <t xml:space="preserve">          including:</t>
  </si>
  <si>
    <t xml:space="preserve">          including: </t>
  </si>
  <si>
    <t xml:space="preserve">                                                                                                   RESOURCES</t>
  </si>
  <si>
    <t>For seed</t>
  </si>
  <si>
    <t xml:space="preserve">For production of foodstuffs </t>
  </si>
  <si>
    <t>for production of flour and groats</t>
  </si>
  <si>
    <t>for production of spirit</t>
  </si>
  <si>
    <t>for production of beer</t>
  </si>
  <si>
    <t>for production of other kinds of food products</t>
  </si>
  <si>
    <t>For production of non-food products</t>
  </si>
  <si>
    <t xml:space="preserve">for production of mixed fodders </t>
  </si>
  <si>
    <t>for production of starch</t>
  </si>
  <si>
    <t>for production of other kinds of non-food products</t>
  </si>
  <si>
    <t xml:space="preserve">                                                                                                   UTILIZATION</t>
  </si>
  <si>
    <t>Total of utilization</t>
  </si>
  <si>
    <t>For fodder of cattle and poultries</t>
  </si>
  <si>
    <t>Personal consumption fund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</si>
</sst>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40" fillId="32" borderId="10" xfId="0" applyNumberFormat="1" applyFont="1" applyFill="1" applyBorder="1" applyAlignment="1">
      <alignment/>
    </xf>
    <xf numFmtId="0" fontId="41" fillId="0" borderId="0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 indent="2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3" fontId="41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4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3" fontId="40" fillId="33" borderId="10" xfId="0" applyNumberFormat="1" applyFont="1" applyFill="1" applyBorder="1" applyAlignment="1">
      <alignment/>
    </xf>
    <xf numFmtId="1" fontId="40" fillId="0" borderId="1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9"/>
  <sheetViews>
    <sheetView showGridLines="0" tabSelected="1" zoomScalePageLayoutView="0" workbookViewId="0" topLeftCell="A2">
      <selection activeCell="I16" sqref="I16"/>
    </sheetView>
  </sheetViews>
  <sheetFormatPr defaultColWidth="9.140625" defaultRowHeight="12.75"/>
  <cols>
    <col min="1" max="1" width="9.8515625" style="3" customWidth="1"/>
    <col min="2" max="2" width="44.421875" style="3" customWidth="1"/>
    <col min="3" max="9" width="11.7109375" style="3" customWidth="1"/>
    <col min="10" max="10" width="11.8515625" style="3" customWidth="1"/>
    <col min="11" max="11" width="11.7109375" style="3" customWidth="1"/>
    <col min="12" max="12" width="10.7109375" style="3" customWidth="1"/>
    <col min="13" max="13" width="10.57421875" style="3" customWidth="1"/>
    <col min="14" max="14" width="10.421875" style="3" customWidth="1"/>
    <col min="15" max="15" width="10.8515625" style="3" customWidth="1"/>
    <col min="16" max="16" width="11.421875" style="3" bestFit="1" customWidth="1"/>
    <col min="17" max="17" width="10.28125" style="3" customWidth="1"/>
    <col min="18" max="18" width="10.421875" style="3" customWidth="1"/>
    <col min="19" max="16384" width="9.140625" style="3" customWidth="1"/>
  </cols>
  <sheetData>
    <row r="1" ht="21" customHeight="1"/>
    <row r="2" spans="2:15" ht="15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8" ht="15.75" thickBot="1">
      <c r="B3" s="1"/>
      <c r="I3" s="2"/>
      <c r="J3" s="7"/>
      <c r="L3" s="12"/>
      <c r="R3" s="12" t="s">
        <v>10</v>
      </c>
    </row>
    <row r="4" spans="2:18" ht="33.75" customHeight="1">
      <c r="B4" s="24"/>
      <c r="C4" s="28">
        <v>2007</v>
      </c>
      <c r="D4" s="28">
        <v>2008</v>
      </c>
      <c r="E4" s="28">
        <v>2009</v>
      </c>
      <c r="F4" s="28">
        <v>2010</v>
      </c>
      <c r="G4" s="28">
        <v>2011</v>
      </c>
      <c r="H4" s="28">
        <v>2012</v>
      </c>
      <c r="I4" s="28">
        <v>2013</v>
      </c>
      <c r="J4" s="28">
        <v>2014</v>
      </c>
      <c r="K4" s="28">
        <v>2015</v>
      </c>
      <c r="L4" s="29">
        <v>2016</v>
      </c>
      <c r="M4" s="29">
        <v>2017</v>
      </c>
      <c r="N4" s="29">
        <v>2018</v>
      </c>
      <c r="O4" s="29">
        <v>2019</v>
      </c>
      <c r="P4" s="29">
        <v>2020</v>
      </c>
      <c r="Q4" s="30">
        <v>2021</v>
      </c>
      <c r="R4" s="30">
        <v>2022</v>
      </c>
    </row>
    <row r="5" spans="2:18" s="4" customFormat="1" ht="16.5" customHeight="1">
      <c r="B5" s="40" t="s">
        <v>13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2:18" ht="16.5" customHeight="1">
      <c r="B6" s="13" t="s">
        <v>0</v>
      </c>
      <c r="C6" s="8">
        <v>454986</v>
      </c>
      <c r="D6" s="8">
        <v>460462</v>
      </c>
      <c r="E6" s="8">
        <v>720901</v>
      </c>
      <c r="F6" s="8">
        <v>901740</v>
      </c>
      <c r="G6" s="8">
        <v>749563</v>
      </c>
      <c r="H6" s="8">
        <v>821177</v>
      </c>
      <c r="I6" s="8">
        <v>1067576</v>
      </c>
      <c r="J6" s="8">
        <v>1229652</v>
      </c>
      <c r="K6" s="8">
        <v>856804</v>
      </c>
      <c r="L6" s="5">
        <v>875248</v>
      </c>
      <c r="M6" s="5">
        <v>1025631</v>
      </c>
      <c r="N6" s="5">
        <v>829824</v>
      </c>
      <c r="O6" s="5">
        <v>706931</v>
      </c>
      <c r="P6" s="31">
        <v>864010</v>
      </c>
      <c r="Q6" s="5">
        <v>567392</v>
      </c>
      <c r="R6" s="31">
        <v>325665</v>
      </c>
    </row>
    <row r="7" spans="2:18" ht="16.5" customHeight="1">
      <c r="B7" s="13" t="s">
        <v>1</v>
      </c>
      <c r="C7" s="8">
        <v>1305458</v>
      </c>
      <c r="D7" s="8">
        <v>1645792</v>
      </c>
      <c r="E7" s="8">
        <v>2096203</v>
      </c>
      <c r="F7" s="8">
        <v>1272340</v>
      </c>
      <c r="G7" s="8">
        <v>1594394</v>
      </c>
      <c r="H7" s="8">
        <v>1797028</v>
      </c>
      <c r="I7" s="8">
        <v>1841307</v>
      </c>
      <c r="J7" s="8">
        <v>1407405</v>
      </c>
      <c r="K7" s="8">
        <v>1639830</v>
      </c>
      <c r="L7" s="5">
        <v>1799859</v>
      </c>
      <c r="M7" s="5">
        <v>1769574</v>
      </c>
      <c r="N7" s="5">
        <v>1991683</v>
      </c>
      <c r="O7" s="5">
        <v>2114139</v>
      </c>
      <c r="P7" s="31">
        <v>1818665</v>
      </c>
      <c r="Q7" s="5">
        <v>1837188</v>
      </c>
      <c r="R7" s="31">
        <v>1690832</v>
      </c>
    </row>
    <row r="8" spans="2:18" ht="16.5" customHeight="1">
      <c r="B8" s="13" t="s">
        <v>2</v>
      </c>
      <c r="C8" s="8">
        <v>1411580</v>
      </c>
      <c r="D8" s="8">
        <v>1309285</v>
      </c>
      <c r="E8" s="8">
        <v>931239</v>
      </c>
      <c r="F8" s="8">
        <v>1330017</v>
      </c>
      <c r="G8" s="8">
        <v>1166572</v>
      </c>
      <c r="H8" s="8">
        <v>1366335</v>
      </c>
      <c r="I8" s="8">
        <v>1451257</v>
      </c>
      <c r="J8" s="8">
        <v>1195656</v>
      </c>
      <c r="K8" s="8">
        <v>1353072</v>
      </c>
      <c r="L8" s="5">
        <v>1599599</v>
      </c>
      <c r="M8" s="5">
        <v>1274434</v>
      </c>
      <c r="N8" s="5">
        <v>1080906</v>
      </c>
      <c r="O8" s="5">
        <v>1584998</v>
      </c>
      <c r="P8" s="31">
        <v>1365100</v>
      </c>
      <c r="Q8" s="5">
        <v>1148101</v>
      </c>
      <c r="R8" s="31">
        <v>1292996</v>
      </c>
    </row>
    <row r="9" spans="2:18" ht="16.5" customHeight="1">
      <c r="B9" s="25" t="s">
        <v>3</v>
      </c>
      <c r="C9" s="17">
        <v>3172024</v>
      </c>
      <c r="D9" s="17">
        <v>3415539</v>
      </c>
      <c r="E9" s="17">
        <v>3748343</v>
      </c>
      <c r="F9" s="17">
        <v>3504097</v>
      </c>
      <c r="G9" s="17">
        <v>3510529</v>
      </c>
      <c r="H9" s="17">
        <v>3984540</v>
      </c>
      <c r="I9" s="17">
        <v>4360140</v>
      </c>
      <c r="J9" s="17">
        <v>3832713</v>
      </c>
      <c r="K9" s="17">
        <f>K6+K7+K8</f>
        <v>3849706</v>
      </c>
      <c r="L9" s="6">
        <v>4274706</v>
      </c>
      <c r="M9" s="6">
        <f>M6+M7+M8</f>
        <v>4069639</v>
      </c>
      <c r="N9" s="6">
        <f>N6+N7+N8</f>
        <v>3902413</v>
      </c>
      <c r="O9" s="6">
        <f>O6+O7+O8</f>
        <v>4406068</v>
      </c>
      <c r="P9" s="20">
        <v>4047775</v>
      </c>
      <c r="Q9" s="6">
        <f>Q6+Q7+Q8</f>
        <v>3552681</v>
      </c>
      <c r="R9" s="6">
        <f>R6+R7+R8</f>
        <v>3309493</v>
      </c>
    </row>
    <row r="10" spans="2:18" s="4" customFormat="1" ht="16.5" customHeight="1">
      <c r="B10" s="40" t="s">
        <v>24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2:18" ht="16.5" customHeight="1">
      <c r="B11" s="13" t="s">
        <v>14</v>
      </c>
      <c r="C11" s="8">
        <v>132616</v>
      </c>
      <c r="D11" s="8">
        <v>178784</v>
      </c>
      <c r="E11" s="8">
        <v>146326</v>
      </c>
      <c r="F11" s="8">
        <v>144682</v>
      </c>
      <c r="G11" s="8">
        <v>151678</v>
      </c>
      <c r="H11" s="8">
        <v>151997</v>
      </c>
      <c r="I11" s="8">
        <v>142274</v>
      </c>
      <c r="J11" s="8">
        <v>118201</v>
      </c>
      <c r="K11" s="8">
        <v>128300</v>
      </c>
      <c r="L11" s="5">
        <v>137555</v>
      </c>
      <c r="M11" s="5">
        <v>146964</v>
      </c>
      <c r="N11" s="5">
        <v>147971</v>
      </c>
      <c r="O11" s="5">
        <v>142181</v>
      </c>
      <c r="P11" s="32">
        <v>133962</v>
      </c>
      <c r="Q11" s="5">
        <v>132703</v>
      </c>
      <c r="R11" s="33">
        <v>146999</v>
      </c>
    </row>
    <row r="12" spans="2:18" ht="16.5" customHeight="1">
      <c r="B12" s="13" t="s">
        <v>26</v>
      </c>
      <c r="C12" s="8">
        <v>387348</v>
      </c>
      <c r="D12" s="8">
        <v>387847</v>
      </c>
      <c r="E12" s="8">
        <v>521638</v>
      </c>
      <c r="F12" s="8">
        <v>422371</v>
      </c>
      <c r="G12" s="8">
        <v>382140</v>
      </c>
      <c r="H12" s="8">
        <v>493454</v>
      </c>
      <c r="I12" s="8">
        <v>590969</v>
      </c>
      <c r="J12" s="8">
        <v>474651</v>
      </c>
      <c r="K12" s="8">
        <v>467756</v>
      </c>
      <c r="L12" s="5">
        <v>529389</v>
      </c>
      <c r="M12" s="5">
        <v>503993</v>
      </c>
      <c r="N12" s="5">
        <v>483283</v>
      </c>
      <c r="O12" s="5">
        <v>545657</v>
      </c>
      <c r="P12" s="31">
        <v>501285</v>
      </c>
      <c r="Q12" s="5">
        <v>762566</v>
      </c>
      <c r="R12" s="33">
        <v>765451</v>
      </c>
    </row>
    <row r="13" spans="2:18" ht="16.5" customHeight="1">
      <c r="B13" s="13" t="s">
        <v>15</v>
      </c>
      <c r="C13" s="9">
        <v>1928540</v>
      </c>
      <c r="D13" s="9">
        <v>1816339</v>
      </c>
      <c r="E13" s="9">
        <v>1828212</v>
      </c>
      <c r="F13" s="9">
        <v>1848313</v>
      </c>
      <c r="G13" s="9">
        <v>1828418</v>
      </c>
      <c r="H13" s="8">
        <v>1907158</v>
      </c>
      <c r="I13" s="9">
        <v>1995226</v>
      </c>
      <c r="J13" s="8">
        <v>2036488</v>
      </c>
      <c r="K13" s="8">
        <v>2075948</v>
      </c>
      <c r="L13" s="5">
        <v>2198730</v>
      </c>
      <c r="M13" s="5">
        <v>2224410</v>
      </c>
      <c r="N13" s="5">
        <f>N15+N16+N17+N18</f>
        <v>2211379</v>
      </c>
      <c r="O13" s="5">
        <f>O15+O16+O17+O18</f>
        <v>2459354</v>
      </c>
      <c r="P13" s="31">
        <v>2533932</v>
      </c>
      <c r="Q13" s="5">
        <f>Q15+Q16+Q17+Q18</f>
        <v>2062309</v>
      </c>
      <c r="R13" s="19">
        <v>1869150</v>
      </c>
    </row>
    <row r="14" spans="2:18" ht="16.5" customHeight="1">
      <c r="B14" s="13" t="s">
        <v>11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"/>
      <c r="P14" s="34"/>
      <c r="Q14" s="5"/>
      <c r="R14" s="19"/>
    </row>
    <row r="15" spans="2:18" ht="16.5" customHeight="1">
      <c r="B15" s="14" t="s">
        <v>16</v>
      </c>
      <c r="C15" s="8">
        <v>1898762</v>
      </c>
      <c r="D15" s="8">
        <v>1760811</v>
      </c>
      <c r="E15" s="8">
        <v>1769943</v>
      </c>
      <c r="F15" s="8">
        <v>1762031</v>
      </c>
      <c r="G15" s="8">
        <v>1770657</v>
      </c>
      <c r="H15" s="8">
        <v>1841598</v>
      </c>
      <c r="I15" s="8">
        <v>1919987</v>
      </c>
      <c r="J15" s="8">
        <v>1969926</v>
      </c>
      <c r="K15" s="8">
        <v>2012105</v>
      </c>
      <c r="L15" s="5">
        <v>2114682</v>
      </c>
      <c r="M15" s="5">
        <v>2144411</v>
      </c>
      <c r="N15" s="21">
        <v>2147171</v>
      </c>
      <c r="O15" s="21">
        <v>2386859</v>
      </c>
      <c r="P15" s="31">
        <v>2467332</v>
      </c>
      <c r="Q15" s="21">
        <v>2004620</v>
      </c>
      <c r="R15" s="19">
        <v>1820746</v>
      </c>
    </row>
    <row r="16" spans="2:18" ht="16.5" customHeight="1">
      <c r="B16" s="14" t="s">
        <v>17</v>
      </c>
      <c r="C16" s="8">
        <v>3951</v>
      </c>
      <c r="D16" s="8">
        <v>6212</v>
      </c>
      <c r="E16" s="8">
        <v>4151</v>
      </c>
      <c r="F16" s="8">
        <v>4657</v>
      </c>
      <c r="G16" s="8">
        <v>4828</v>
      </c>
      <c r="H16" s="8">
        <v>5480</v>
      </c>
      <c r="I16" s="8">
        <v>7496</v>
      </c>
      <c r="J16" s="8">
        <v>6771</v>
      </c>
      <c r="K16" s="8">
        <v>5794</v>
      </c>
      <c r="L16" s="5">
        <v>19593</v>
      </c>
      <c r="M16" s="5">
        <v>18636</v>
      </c>
      <c r="N16" s="21">
        <v>5367</v>
      </c>
      <c r="O16" s="21">
        <v>6059</v>
      </c>
      <c r="P16" s="31">
        <v>5566</v>
      </c>
      <c r="Q16" s="21">
        <v>4121</v>
      </c>
      <c r="R16" s="33">
        <v>37170</v>
      </c>
    </row>
    <row r="17" spans="2:18" ht="16.5" customHeight="1">
      <c r="B17" s="14" t="s">
        <v>18</v>
      </c>
      <c r="C17" s="8">
        <v>2</v>
      </c>
      <c r="D17" s="8">
        <v>9</v>
      </c>
      <c r="E17" s="8">
        <v>7</v>
      </c>
      <c r="F17" s="8">
        <v>112</v>
      </c>
      <c r="G17" s="8">
        <v>33</v>
      </c>
      <c r="H17" s="8">
        <v>37</v>
      </c>
      <c r="I17" s="8">
        <v>40</v>
      </c>
      <c r="J17" s="8">
        <v>36</v>
      </c>
      <c r="K17" s="8">
        <v>38</v>
      </c>
      <c r="L17" s="5">
        <v>40</v>
      </c>
      <c r="M17" s="5">
        <v>38</v>
      </c>
      <c r="N17" s="21">
        <v>36</v>
      </c>
      <c r="O17" s="21">
        <v>41</v>
      </c>
      <c r="P17" s="31">
        <v>38</v>
      </c>
      <c r="Q17" s="21">
        <v>33</v>
      </c>
      <c r="R17" s="33">
        <v>31</v>
      </c>
    </row>
    <row r="18" spans="2:18" ht="16.5" customHeight="1">
      <c r="B18" s="14" t="s">
        <v>19</v>
      </c>
      <c r="C18" s="8">
        <v>25825</v>
      </c>
      <c r="D18" s="8">
        <v>49307</v>
      </c>
      <c r="E18" s="8">
        <v>54111</v>
      </c>
      <c r="F18" s="8">
        <v>81513</v>
      </c>
      <c r="G18" s="8">
        <v>52900</v>
      </c>
      <c r="H18" s="8">
        <v>60043</v>
      </c>
      <c r="I18" s="8">
        <v>67703</v>
      </c>
      <c r="J18" s="8">
        <v>59755</v>
      </c>
      <c r="K18" s="8">
        <v>58011</v>
      </c>
      <c r="L18" s="5">
        <v>64415</v>
      </c>
      <c r="M18" s="5">
        <v>61325</v>
      </c>
      <c r="N18" s="21">
        <v>58805</v>
      </c>
      <c r="O18" s="21">
        <v>66395</v>
      </c>
      <c r="P18" s="31">
        <v>60996</v>
      </c>
      <c r="Q18" s="21">
        <v>53535</v>
      </c>
      <c r="R18" s="33">
        <v>11203</v>
      </c>
    </row>
    <row r="19" spans="2:18" ht="16.5" customHeight="1">
      <c r="B19" s="15" t="s">
        <v>27</v>
      </c>
      <c r="C19" s="9">
        <v>73887</v>
      </c>
      <c r="D19" s="9">
        <v>66575</v>
      </c>
      <c r="E19" s="9">
        <v>75405</v>
      </c>
      <c r="F19" s="9">
        <v>81801</v>
      </c>
      <c r="G19" s="9">
        <v>83560</v>
      </c>
      <c r="H19" s="8">
        <v>87787</v>
      </c>
      <c r="I19" s="9">
        <v>84378</v>
      </c>
      <c r="J19" s="8">
        <v>77038</v>
      </c>
      <c r="K19" s="8">
        <v>75243</v>
      </c>
      <c r="L19" s="5">
        <v>80691</v>
      </c>
      <c r="M19" s="5">
        <v>81972</v>
      </c>
      <c r="N19" s="5">
        <v>81979</v>
      </c>
      <c r="O19" s="5">
        <v>87538</v>
      </c>
      <c r="P19" s="31">
        <v>87244</v>
      </c>
      <c r="Q19" s="5">
        <v>67398</v>
      </c>
      <c r="R19" s="33">
        <v>32191</v>
      </c>
    </row>
    <row r="20" spans="2:18" ht="16.5" customHeight="1">
      <c r="B20" s="15" t="s">
        <v>20</v>
      </c>
      <c r="C20" s="9">
        <v>12290</v>
      </c>
      <c r="D20" s="9">
        <v>36742</v>
      </c>
      <c r="E20" s="9">
        <v>40916</v>
      </c>
      <c r="F20" s="9">
        <v>48052</v>
      </c>
      <c r="G20" s="9">
        <v>34456</v>
      </c>
      <c r="H20" s="8">
        <v>39109</v>
      </c>
      <c r="I20" s="9">
        <v>46296</v>
      </c>
      <c r="J20" s="8">
        <v>41118</v>
      </c>
      <c r="K20" s="8">
        <v>37786</v>
      </c>
      <c r="L20" s="5">
        <v>41957</v>
      </c>
      <c r="M20" s="5">
        <v>39944</v>
      </c>
      <c r="N20" s="5">
        <f>N22+N23+N24</f>
        <v>38303</v>
      </c>
      <c r="O20" s="5">
        <f>O22+O23+O24</f>
        <v>43246</v>
      </c>
      <c r="P20" s="31">
        <v>39730</v>
      </c>
      <c r="Q20" s="5">
        <f>Q22+Q23+Q24</f>
        <v>143421</v>
      </c>
      <c r="R20" s="19">
        <v>159813</v>
      </c>
    </row>
    <row r="21" spans="2:18" ht="16.5" customHeight="1">
      <c r="B21" s="15" t="s">
        <v>12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"/>
      <c r="P21" s="35"/>
      <c r="Q21" s="5"/>
      <c r="R21" s="19"/>
    </row>
    <row r="22" spans="2:18" ht="16.5" customHeight="1">
      <c r="B22" s="14" t="s">
        <v>21</v>
      </c>
      <c r="C22" s="8">
        <v>10092</v>
      </c>
      <c r="D22" s="8">
        <v>34358</v>
      </c>
      <c r="E22" s="8">
        <v>38300</v>
      </c>
      <c r="F22" s="8">
        <v>45436</v>
      </c>
      <c r="G22" s="8">
        <v>31968</v>
      </c>
      <c r="H22" s="8">
        <v>36285</v>
      </c>
      <c r="I22" s="8">
        <v>42705</v>
      </c>
      <c r="J22" s="8">
        <v>37902</v>
      </c>
      <c r="K22" s="8">
        <v>35057</v>
      </c>
      <c r="L22" s="5">
        <v>38927</v>
      </c>
      <c r="M22" s="5">
        <v>37060</v>
      </c>
      <c r="N22" s="22">
        <f>35537</f>
        <v>35537</v>
      </c>
      <c r="O22" s="22">
        <v>40123</v>
      </c>
      <c r="P22" s="36">
        <v>36860</v>
      </c>
      <c r="Q22" s="22">
        <v>141325</v>
      </c>
      <c r="R22" s="19">
        <v>159813</v>
      </c>
    </row>
    <row r="23" spans="2:18" ht="16.5" customHeight="1">
      <c r="B23" s="14" t="s">
        <v>22</v>
      </c>
      <c r="C23" s="8">
        <v>248</v>
      </c>
      <c r="D23" s="8">
        <v>384</v>
      </c>
      <c r="E23" s="8">
        <v>421</v>
      </c>
      <c r="F23" s="8">
        <v>421</v>
      </c>
      <c r="G23" s="8">
        <v>371</v>
      </c>
      <c r="H23" s="8">
        <v>421</v>
      </c>
      <c r="I23" s="8">
        <v>461</v>
      </c>
      <c r="J23" s="8">
        <v>405</v>
      </c>
      <c r="K23" s="8">
        <v>407</v>
      </c>
      <c r="L23" s="5">
        <v>452</v>
      </c>
      <c r="M23" s="5">
        <v>430</v>
      </c>
      <c r="N23" s="5">
        <v>413</v>
      </c>
      <c r="O23" s="5">
        <v>466</v>
      </c>
      <c r="P23" s="31">
        <v>429</v>
      </c>
      <c r="Q23" s="5">
        <v>84</v>
      </c>
      <c r="R23" s="37" t="s">
        <v>8</v>
      </c>
    </row>
    <row r="24" spans="2:18" ht="30" customHeight="1">
      <c r="B24" s="14" t="s">
        <v>23</v>
      </c>
      <c r="C24" s="8">
        <v>1950</v>
      </c>
      <c r="D24" s="8">
        <v>2000</v>
      </c>
      <c r="E24" s="8">
        <v>2195</v>
      </c>
      <c r="F24" s="8">
        <v>2195</v>
      </c>
      <c r="G24" s="8">
        <v>2117</v>
      </c>
      <c r="H24" s="8">
        <v>2403</v>
      </c>
      <c r="I24" s="8">
        <v>3130</v>
      </c>
      <c r="J24" s="8">
        <v>2811</v>
      </c>
      <c r="K24" s="8">
        <v>2322</v>
      </c>
      <c r="L24" s="5">
        <v>2578</v>
      </c>
      <c r="M24" s="5">
        <v>2454</v>
      </c>
      <c r="N24" s="23">
        <f>2353</f>
        <v>2353</v>
      </c>
      <c r="O24" s="23">
        <v>2657</v>
      </c>
      <c r="P24" s="38">
        <v>2441</v>
      </c>
      <c r="Q24" s="23">
        <v>2012</v>
      </c>
      <c r="R24" s="37" t="s">
        <v>8</v>
      </c>
    </row>
    <row r="25" spans="2:18" ht="16.5" customHeight="1">
      <c r="B25" s="13" t="s">
        <v>4</v>
      </c>
      <c r="C25" s="9" t="s">
        <v>8</v>
      </c>
      <c r="D25" s="9">
        <v>1953</v>
      </c>
      <c r="E25" s="9" t="s">
        <v>8</v>
      </c>
      <c r="F25" s="9" t="s">
        <v>8</v>
      </c>
      <c r="G25" s="9" t="s">
        <v>8</v>
      </c>
      <c r="H25" s="9" t="s">
        <v>8</v>
      </c>
      <c r="I25" s="9" t="s">
        <v>8</v>
      </c>
      <c r="J25" s="9" t="s">
        <v>8</v>
      </c>
      <c r="K25" s="18" t="s">
        <v>8</v>
      </c>
      <c r="L25" s="10" t="s">
        <v>8</v>
      </c>
      <c r="M25" s="10" t="s">
        <v>8</v>
      </c>
      <c r="N25" s="10" t="s">
        <v>8</v>
      </c>
      <c r="O25" s="10">
        <v>1500</v>
      </c>
      <c r="P25" s="39" t="s">
        <v>8</v>
      </c>
      <c r="Q25" s="10" t="s">
        <v>8</v>
      </c>
      <c r="R25" s="19">
        <v>23</v>
      </c>
    </row>
    <row r="26" spans="2:18" ht="16.5" customHeight="1">
      <c r="B26" s="13" t="s">
        <v>5</v>
      </c>
      <c r="C26" s="8">
        <v>176881</v>
      </c>
      <c r="D26" s="8">
        <v>206398</v>
      </c>
      <c r="E26" s="19">
        <v>234106</v>
      </c>
      <c r="F26" s="8">
        <v>209315</v>
      </c>
      <c r="G26" s="8">
        <v>209100</v>
      </c>
      <c r="H26" s="8">
        <v>237459</v>
      </c>
      <c r="I26" s="8">
        <v>271345</v>
      </c>
      <c r="J26" s="8">
        <v>228413</v>
      </c>
      <c r="K26" s="8">
        <v>189425</v>
      </c>
      <c r="L26" s="5">
        <v>260753</v>
      </c>
      <c r="M26" s="5">
        <v>242532</v>
      </c>
      <c r="N26" s="5">
        <v>232567</v>
      </c>
      <c r="O26" s="5">
        <v>262582</v>
      </c>
      <c r="P26" s="31">
        <v>184230</v>
      </c>
      <c r="Q26" s="8">
        <v>58619</v>
      </c>
      <c r="R26" s="19">
        <v>54607</v>
      </c>
    </row>
    <row r="27" spans="2:18" ht="16.5" customHeight="1">
      <c r="B27" s="13" t="s">
        <v>6</v>
      </c>
      <c r="C27" s="8">
        <v>460462</v>
      </c>
      <c r="D27" s="8">
        <v>720901</v>
      </c>
      <c r="E27" s="8">
        <v>901740</v>
      </c>
      <c r="F27" s="8">
        <v>749563</v>
      </c>
      <c r="G27" s="8">
        <v>821177</v>
      </c>
      <c r="H27" s="11">
        <v>1067576</v>
      </c>
      <c r="I27" s="8">
        <v>1229652</v>
      </c>
      <c r="J27" s="8">
        <v>856804</v>
      </c>
      <c r="K27" s="8">
        <v>875248</v>
      </c>
      <c r="L27" s="5">
        <v>1025631</v>
      </c>
      <c r="M27" s="5">
        <v>829824</v>
      </c>
      <c r="N27" s="5">
        <v>706931</v>
      </c>
      <c r="O27" s="5">
        <v>864010</v>
      </c>
      <c r="P27" s="31">
        <v>567392</v>
      </c>
      <c r="Q27" s="5">
        <v>325665</v>
      </c>
      <c r="R27" s="19">
        <v>281259</v>
      </c>
    </row>
    <row r="28" spans="2:18" ht="16.5" customHeight="1" thickBot="1">
      <c r="B28" s="16" t="s">
        <v>25</v>
      </c>
      <c r="C28" s="17">
        <v>3172024</v>
      </c>
      <c r="D28" s="17">
        <v>3415539</v>
      </c>
      <c r="E28" s="17">
        <v>3748343</v>
      </c>
      <c r="F28" s="17">
        <v>3504097</v>
      </c>
      <c r="G28" s="17">
        <v>3510529</v>
      </c>
      <c r="H28" s="17">
        <v>3984540</v>
      </c>
      <c r="I28" s="17">
        <v>4360140</v>
      </c>
      <c r="J28" s="17">
        <v>3832713</v>
      </c>
      <c r="K28" s="17">
        <v>3849706</v>
      </c>
      <c r="L28" s="6">
        <v>4274706</v>
      </c>
      <c r="M28" s="6">
        <f>M11+M12+M13+M19+M20+M26+M27</f>
        <v>4069639</v>
      </c>
      <c r="N28" s="6">
        <f>N11+N12+N13+N19+N20+N26+N27</f>
        <v>3902413</v>
      </c>
      <c r="O28" s="6">
        <f>O11+O12+O13+O19+O20+O26+O27+O25</f>
        <v>4406068</v>
      </c>
      <c r="P28" s="20">
        <v>4047775</v>
      </c>
      <c r="Q28" s="6">
        <f>Q11+Q12+Q13+Q19+Q20+Q26+Q27</f>
        <v>3552681</v>
      </c>
      <c r="R28" s="6">
        <f>R11+R12+R13+R19+R20+R26+R27+R25</f>
        <v>3309493</v>
      </c>
    </row>
    <row r="29" ht="15">
      <c r="B29" s="1" t="s">
        <v>7</v>
      </c>
    </row>
  </sheetData>
  <sheetProtection/>
  <mergeCells count="5">
    <mergeCell ref="C14:N14"/>
    <mergeCell ref="C21:N21"/>
    <mergeCell ref="B2:O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2014-06-10T10:21:05Z</cp:lastPrinted>
  <dcterms:created xsi:type="dcterms:W3CDTF">2012-07-30T11:05:03Z</dcterms:created>
  <dcterms:modified xsi:type="dcterms:W3CDTF">2023-08-01T05:12:08Z</dcterms:modified>
  <cp:category/>
  <cp:version/>
  <cp:contentType/>
  <cp:contentStatus/>
</cp:coreProperties>
</file>