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2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<sst xmlns="http://schemas.openxmlformats.org/spreadsheetml/2006/main" count="31" uniqueCount="26">
  <si>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İlin əvvəlinə qalıq</t>
  </si>
  <si>
    <t>İstehsal</t>
  </si>
  <si>
    <t>İdxal</t>
  </si>
  <si>
    <t xml:space="preserve">Ehtiyatların cəmi </t>
  </si>
  <si>
    <t>Toxum üçün</t>
  </si>
  <si>
    <t>Mal-qara və quş yemi üçün</t>
  </si>
  <si>
    <t>un və yarma istehsalına</t>
  </si>
  <si>
    <t>spirt istehsalına</t>
  </si>
  <si>
    <t>pivə istehsalına</t>
  </si>
  <si>
    <t>qarışıq yem istehsalına</t>
  </si>
  <si>
    <t>kraxmal istehsalına</t>
  </si>
  <si>
    <t>İxrac</t>
  </si>
  <si>
    <t>İtkilər</t>
  </si>
  <si>
    <t>İlin sonuna qalıq</t>
  </si>
  <si>
    <t xml:space="preserve">İstifadələrin cəmi </t>
  </si>
  <si>
    <t>-</t>
  </si>
  <si>
    <t>ton</t>
  </si>
  <si>
    <t xml:space="preserve">         o cümlədən:</t>
  </si>
  <si>
    <r>
      <t xml:space="preserve">1.2. Dənlilərin </t>
    </r>
    <r>
      <rPr>
        <sz val="14"/>
        <color indexed="8"/>
        <rFont val="Times New Roman"/>
        <family val="1"/>
      </rPr>
      <t>(paxlalılar və çəltik istisna olmaqla)</t>
    </r>
    <r>
      <rPr>
        <b/>
        <sz val="14"/>
        <color indexed="8"/>
        <rFont val="Times New Roman"/>
        <family val="1"/>
      </rPr>
      <t xml:space="preserve">  ehtiyatları və istifadələri </t>
    </r>
  </si>
  <si>
    <t xml:space="preserve">                                                             EHTİYATLAR </t>
  </si>
  <si>
    <t xml:space="preserve">                                                             İSTİFADƏLƏR </t>
  </si>
  <si>
    <t>Qida məhsullarının istehsalı üçün</t>
  </si>
  <si>
    <t>Əhalinin şəxsi istehlak fondu</t>
  </si>
  <si>
    <t>sair qida məhsullarının istehsalına</t>
  </si>
  <si>
    <t>Qeyri-qida məhsullarının istehsalına</t>
  </si>
  <si>
    <t>sair qeyri-qida məhsullarının istehsalına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</si>
</sst>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  <numFmt numFmtId="202" formatCode="0.000"/>
  </numFmts>
  <fonts count="4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43" fillId="32" borderId="10" xfId="55" applyNumberFormat="1" applyFont="1" applyFill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32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vertical="top" wrapText="1" indent="2"/>
    </xf>
    <xf numFmtId="3" fontId="4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3"/>
  <sheetViews>
    <sheetView showGridLines="0" tabSelected="1" zoomScalePageLayoutView="0" workbookViewId="0" topLeftCell="A1">
      <selection activeCell="K23" sqref="K23"/>
    </sheetView>
  </sheetViews>
  <sheetFormatPr defaultColWidth="9.140625" defaultRowHeight="12.75"/>
  <cols>
    <col min="1" max="1" width="6.57421875" style="1" customWidth="1"/>
    <col min="2" max="2" width="39.421875" style="1" customWidth="1"/>
    <col min="3" max="5" width="12.7109375" style="1" customWidth="1"/>
    <col min="6" max="6" width="13.57421875" style="1" customWidth="1"/>
    <col min="7" max="8" width="12.7109375" style="1" customWidth="1"/>
    <col min="9" max="9" width="12.8515625" style="1" customWidth="1"/>
    <col min="10" max="10" width="11.421875" style="1" customWidth="1"/>
    <col min="11" max="11" width="11.140625" style="1" customWidth="1"/>
    <col min="12" max="12" width="10.421875" style="1" customWidth="1"/>
    <col min="13" max="13" width="10.57421875" style="1" customWidth="1"/>
    <col min="14" max="14" width="11.57421875" style="1" customWidth="1"/>
    <col min="15" max="15" width="10.8515625" style="1" customWidth="1"/>
    <col min="16" max="16" width="10.140625" style="1" bestFit="1" customWidth="1"/>
    <col min="17" max="17" width="9.8515625" style="1" customWidth="1"/>
    <col min="18" max="18" width="10.28125" style="1" customWidth="1"/>
    <col min="19" max="16384" width="9.140625" style="1" customWidth="1"/>
  </cols>
  <sheetData>
    <row r="2" spans="2:17" ht="18.75">
      <c r="B2" s="19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23" ht="18" customHeight="1">
      <c r="B3" s="21"/>
      <c r="C3" s="21"/>
      <c r="D3" s="21"/>
      <c r="E3" s="21"/>
      <c r="F3" s="21"/>
      <c r="G3" s="21"/>
      <c r="H3" s="21"/>
      <c r="I3" s="21"/>
      <c r="R3" s="5" t="s">
        <v>16</v>
      </c>
      <c r="S3" s="2"/>
      <c r="T3" s="2"/>
      <c r="U3" s="2"/>
      <c r="V3" s="2"/>
      <c r="W3" s="2"/>
    </row>
    <row r="4" spans="2:23" ht="30" customHeight="1">
      <c r="B4" s="24"/>
      <c r="C4" s="18">
        <v>2007</v>
      </c>
      <c r="D4" s="18">
        <v>2008</v>
      </c>
      <c r="E4" s="18">
        <v>2009</v>
      </c>
      <c r="F4" s="18">
        <v>2010</v>
      </c>
      <c r="G4" s="18">
        <v>2011</v>
      </c>
      <c r="H4" s="18">
        <v>2012</v>
      </c>
      <c r="I4" s="18">
        <v>2013</v>
      </c>
      <c r="J4" s="18">
        <v>2014</v>
      </c>
      <c r="K4" s="18">
        <v>2015</v>
      </c>
      <c r="L4" s="25">
        <v>2016</v>
      </c>
      <c r="M4" s="25">
        <v>2017</v>
      </c>
      <c r="N4" s="26">
        <v>2018</v>
      </c>
      <c r="O4" s="27">
        <v>2019</v>
      </c>
      <c r="P4" s="27">
        <v>2020</v>
      </c>
      <c r="Q4" s="27">
        <v>2021</v>
      </c>
      <c r="R4" s="27">
        <v>2022</v>
      </c>
      <c r="S4" s="2"/>
      <c r="T4" s="2"/>
      <c r="U4" s="2"/>
      <c r="V4" s="2"/>
      <c r="W4" s="2"/>
    </row>
    <row r="5" spans="2:18" s="2" customFormat="1" ht="20.25" customHeight="1">
      <c r="B5" s="23" t="s">
        <v>19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23" ht="16.5" customHeight="1">
      <c r="B6" s="28" t="s">
        <v>0</v>
      </c>
      <c r="C6" s="7">
        <v>655498</v>
      </c>
      <c r="D6" s="7">
        <v>699933</v>
      </c>
      <c r="E6" s="7">
        <v>1020145</v>
      </c>
      <c r="F6" s="7">
        <v>1229222</v>
      </c>
      <c r="G6" s="7">
        <v>1016266</v>
      </c>
      <c r="H6" s="7">
        <v>1117778</v>
      </c>
      <c r="I6" s="7">
        <v>1414312</v>
      </c>
      <c r="J6" s="7">
        <v>1623365</v>
      </c>
      <c r="K6" s="7">
        <v>1263809</v>
      </c>
      <c r="L6" s="6">
        <v>1388176</v>
      </c>
      <c r="M6" s="6">
        <v>1488341</v>
      </c>
      <c r="N6" s="16">
        <v>1191575</v>
      </c>
      <c r="O6" s="7">
        <v>1089250</v>
      </c>
      <c r="P6" s="7">
        <v>1291729</v>
      </c>
      <c r="Q6" s="29">
        <v>1053845</v>
      </c>
      <c r="R6" s="29">
        <v>690429</v>
      </c>
      <c r="S6" s="2"/>
      <c r="T6" s="2"/>
      <c r="U6" s="2"/>
      <c r="V6" s="2"/>
      <c r="W6" s="2"/>
    </row>
    <row r="7" spans="2:23" ht="16.5" customHeight="1">
      <c r="B7" s="28" t="s">
        <v>1</v>
      </c>
      <c r="C7" s="7">
        <v>1940079</v>
      </c>
      <c r="D7" s="7">
        <v>2416170</v>
      </c>
      <c r="E7" s="7">
        <v>2899007</v>
      </c>
      <c r="F7" s="7">
        <v>1924849</v>
      </c>
      <c r="G7" s="7">
        <v>2367129</v>
      </c>
      <c r="H7" s="7">
        <v>2703525</v>
      </c>
      <c r="I7" s="7">
        <v>2851738</v>
      </c>
      <c r="J7" s="7">
        <v>2295317</v>
      </c>
      <c r="K7" s="7">
        <v>2895725</v>
      </c>
      <c r="L7" s="6">
        <v>2960264</v>
      </c>
      <c r="M7" s="6">
        <v>2808612</v>
      </c>
      <c r="N7" s="16">
        <v>3169845</v>
      </c>
      <c r="O7" s="7">
        <v>3405695</v>
      </c>
      <c r="P7" s="7">
        <v>3141787</v>
      </c>
      <c r="Q7" s="7">
        <v>3248107</v>
      </c>
      <c r="R7" s="7">
        <v>3045293</v>
      </c>
      <c r="S7" s="2"/>
      <c r="T7" s="2"/>
      <c r="U7" s="2"/>
      <c r="V7" s="2"/>
      <c r="W7" s="2"/>
    </row>
    <row r="8" spans="2:23" ht="16.5" customHeight="1">
      <c r="B8" s="28" t="s">
        <v>2</v>
      </c>
      <c r="C8" s="7">
        <v>1466181</v>
      </c>
      <c r="D8" s="7">
        <v>1403937</v>
      </c>
      <c r="E8" s="7">
        <v>1016665</v>
      </c>
      <c r="F8" s="8">
        <v>1484441</v>
      </c>
      <c r="G8" s="7">
        <v>1286702</v>
      </c>
      <c r="H8" s="7">
        <v>1498367</v>
      </c>
      <c r="I8" s="7">
        <v>1611458</v>
      </c>
      <c r="J8" s="7">
        <v>1490980</v>
      </c>
      <c r="K8" s="7">
        <v>1592240</v>
      </c>
      <c r="L8" s="6">
        <v>1694210</v>
      </c>
      <c r="M8" s="6">
        <v>1427086</v>
      </c>
      <c r="N8" s="16">
        <v>1149781</v>
      </c>
      <c r="O8" s="7">
        <v>1672444</v>
      </c>
      <c r="P8" s="7">
        <v>1472018</v>
      </c>
      <c r="Q8" s="7">
        <v>1205309</v>
      </c>
      <c r="R8" s="7">
        <v>1387455</v>
      </c>
      <c r="S8" s="2"/>
      <c r="T8" s="2"/>
      <c r="U8" s="2"/>
      <c r="V8" s="2"/>
      <c r="W8" s="2"/>
    </row>
    <row r="9" spans="2:23" ht="16.5" customHeight="1">
      <c r="B9" s="30" t="s">
        <v>3</v>
      </c>
      <c r="C9" s="14">
        <v>4061758</v>
      </c>
      <c r="D9" s="14">
        <f>SUM(D6:D8)</f>
        <v>4520040</v>
      </c>
      <c r="E9" s="14">
        <f>SUM(E6:E8)</f>
        <v>4935817</v>
      </c>
      <c r="F9" s="14">
        <v>4638512</v>
      </c>
      <c r="G9" s="14">
        <v>4670097</v>
      </c>
      <c r="H9" s="14">
        <v>5319670</v>
      </c>
      <c r="I9" s="14">
        <v>5877508</v>
      </c>
      <c r="J9" s="14">
        <v>5409662</v>
      </c>
      <c r="K9" s="14">
        <v>5751774</v>
      </c>
      <c r="L9" s="9">
        <v>6042650</v>
      </c>
      <c r="M9" s="9">
        <f>M6+M7+M8</f>
        <v>5724039</v>
      </c>
      <c r="N9" s="9">
        <f>N6+N7+N8</f>
        <v>5511201</v>
      </c>
      <c r="O9" s="9">
        <f>O6+O7+O8</f>
        <v>6167389</v>
      </c>
      <c r="P9" s="9">
        <v>5905534</v>
      </c>
      <c r="Q9" s="31">
        <f>Q6+Q7+Q8</f>
        <v>5507261</v>
      </c>
      <c r="R9" s="31">
        <f>R6+R7+R8</f>
        <v>5123177</v>
      </c>
      <c r="S9" s="2"/>
      <c r="T9" s="2"/>
      <c r="U9" s="2"/>
      <c r="V9" s="2"/>
      <c r="W9" s="2"/>
    </row>
    <row r="10" spans="2:18" s="2" customFormat="1" ht="19.5" customHeight="1">
      <c r="B10" s="23" t="s">
        <v>20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2:18" ht="16.5" customHeight="1">
      <c r="B11" s="28" t="s">
        <v>4</v>
      </c>
      <c r="C11" s="7">
        <v>177294</v>
      </c>
      <c r="D11" s="7">
        <v>231198</v>
      </c>
      <c r="E11" s="7">
        <v>199530</v>
      </c>
      <c r="F11" s="7">
        <v>198858</v>
      </c>
      <c r="G11" s="7">
        <v>213892</v>
      </c>
      <c r="H11" s="7">
        <v>219979</v>
      </c>
      <c r="I11" s="7">
        <v>216934</v>
      </c>
      <c r="J11" s="7">
        <v>193280</v>
      </c>
      <c r="K11" s="7">
        <v>204463</v>
      </c>
      <c r="L11" s="10">
        <v>209057</v>
      </c>
      <c r="M11" s="10">
        <v>217821</v>
      </c>
      <c r="N11" s="16">
        <v>220625</v>
      </c>
      <c r="O11" s="7">
        <v>221961</v>
      </c>
      <c r="P11" s="7">
        <v>213861</v>
      </c>
      <c r="Q11" s="7">
        <v>220608</v>
      </c>
      <c r="R11" s="7">
        <v>232968</v>
      </c>
    </row>
    <row r="12" spans="2:18" ht="16.5" customHeight="1">
      <c r="B12" s="28" t="s">
        <v>5</v>
      </c>
      <c r="C12" s="7">
        <v>879987</v>
      </c>
      <c r="D12" s="7">
        <v>1002748</v>
      </c>
      <c r="E12" s="7">
        <v>1187107</v>
      </c>
      <c r="F12" s="7">
        <v>1084488</v>
      </c>
      <c r="G12" s="7">
        <v>1040470</v>
      </c>
      <c r="H12" s="7">
        <v>1248565</v>
      </c>
      <c r="I12" s="7">
        <v>1439635</v>
      </c>
      <c r="J12" s="7">
        <v>1347369</v>
      </c>
      <c r="K12" s="7">
        <v>1537931</v>
      </c>
      <c r="L12" s="7">
        <v>1533507</v>
      </c>
      <c r="M12" s="7">
        <v>1510857</v>
      </c>
      <c r="N12" s="16">
        <v>1394387</v>
      </c>
      <c r="O12" s="7">
        <v>1540691</v>
      </c>
      <c r="P12" s="7">
        <v>1557749</v>
      </c>
      <c r="Q12" s="7">
        <v>1963809</v>
      </c>
      <c r="R12" s="7">
        <v>1941831</v>
      </c>
    </row>
    <row r="13" spans="2:18" ht="16.5" customHeight="1">
      <c r="B13" s="28" t="s">
        <v>21</v>
      </c>
      <c r="C13" s="7">
        <f>C15+C16+C17+C18</f>
        <v>2016965</v>
      </c>
      <c r="D13" s="7">
        <v>1923478</v>
      </c>
      <c r="E13" s="7">
        <v>1936323</v>
      </c>
      <c r="F13" s="7">
        <v>1965649</v>
      </c>
      <c r="G13" s="7">
        <v>1936329</v>
      </c>
      <c r="H13" s="7">
        <v>2034695</v>
      </c>
      <c r="I13" s="7">
        <v>2154938</v>
      </c>
      <c r="J13" s="7">
        <v>2209797</v>
      </c>
      <c r="K13" s="7">
        <f>K15+K16+K17+K18</f>
        <v>2263915</v>
      </c>
      <c r="L13" s="7">
        <v>2361763</v>
      </c>
      <c r="M13" s="7">
        <v>2391627</v>
      </c>
      <c r="N13" s="16">
        <v>2364687</v>
      </c>
      <c r="O13" s="7">
        <f>O15+O16+O17+O18</f>
        <v>2650781</v>
      </c>
      <c r="P13" s="7">
        <v>2715495</v>
      </c>
      <c r="Q13" s="7">
        <f>Q15+Q16+Q17+Q18</f>
        <v>2264498</v>
      </c>
      <c r="R13" s="7">
        <f>R15+R16+R17+R18</f>
        <v>2074416</v>
      </c>
    </row>
    <row r="14" spans="2:18" ht="16.5" customHeight="1">
      <c r="B14" s="28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7"/>
      <c r="P14" s="15"/>
      <c r="Q14" s="7"/>
      <c r="R14" s="7"/>
    </row>
    <row r="15" spans="2:18" ht="16.5" customHeight="1">
      <c r="B15" s="32" t="s">
        <v>6</v>
      </c>
      <c r="C15" s="7">
        <v>1899054</v>
      </c>
      <c r="D15" s="7">
        <v>1761447</v>
      </c>
      <c r="E15" s="7">
        <v>1770672</v>
      </c>
      <c r="F15" s="7">
        <v>1765604</v>
      </c>
      <c r="G15" s="7">
        <v>1774477</v>
      </c>
      <c r="H15" s="7">
        <v>1845230</v>
      </c>
      <c r="I15" s="7">
        <v>1922203</v>
      </c>
      <c r="J15" s="7">
        <v>1974730</v>
      </c>
      <c r="K15" s="7">
        <v>2013470</v>
      </c>
      <c r="L15" s="11">
        <v>2115512</v>
      </c>
      <c r="M15" s="11">
        <v>2148802</v>
      </c>
      <c r="N15" s="16">
        <v>2148942</v>
      </c>
      <c r="O15" s="7">
        <v>2409907</v>
      </c>
      <c r="P15" s="7">
        <v>2479680</v>
      </c>
      <c r="Q15" s="7">
        <v>2006473</v>
      </c>
      <c r="R15" s="7">
        <v>1821282</v>
      </c>
    </row>
    <row r="16" spans="2:18" ht="16.5" customHeight="1">
      <c r="B16" s="33" t="s">
        <v>7</v>
      </c>
      <c r="C16" s="7">
        <v>3993</v>
      </c>
      <c r="D16" s="7">
        <v>6264</v>
      </c>
      <c r="E16" s="7">
        <v>4243</v>
      </c>
      <c r="F16" s="7">
        <v>4707</v>
      </c>
      <c r="G16" s="7">
        <v>4892</v>
      </c>
      <c r="H16" s="7">
        <v>5553</v>
      </c>
      <c r="I16" s="7">
        <v>7576</v>
      </c>
      <c r="J16" s="7">
        <v>6852</v>
      </c>
      <c r="K16" s="7">
        <v>5897</v>
      </c>
      <c r="L16" s="11">
        <v>19691</v>
      </c>
      <c r="M16" s="11">
        <v>18725</v>
      </c>
      <c r="N16" s="16">
        <v>5454</v>
      </c>
      <c r="O16" s="7">
        <v>6154</v>
      </c>
      <c r="P16" s="7">
        <v>5669</v>
      </c>
      <c r="Q16" s="7">
        <v>4233</v>
      </c>
      <c r="R16" s="7">
        <v>37271</v>
      </c>
    </row>
    <row r="17" spans="2:19" ht="16.5" customHeight="1">
      <c r="B17" s="33" t="s">
        <v>8</v>
      </c>
      <c r="C17" s="7">
        <v>5531</v>
      </c>
      <c r="D17" s="7">
        <v>6911</v>
      </c>
      <c r="E17" s="7">
        <v>5858</v>
      </c>
      <c r="F17" s="7">
        <v>9062</v>
      </c>
      <c r="G17" s="7">
        <v>7543</v>
      </c>
      <c r="H17" s="7">
        <v>8604</v>
      </c>
      <c r="I17" s="7">
        <v>9922</v>
      </c>
      <c r="J17" s="7">
        <v>10027</v>
      </c>
      <c r="K17" s="7">
        <v>12542</v>
      </c>
      <c r="L17" s="11">
        <v>11475</v>
      </c>
      <c r="M17" s="11">
        <v>11591</v>
      </c>
      <c r="N17" s="16">
        <v>11503</v>
      </c>
      <c r="O17" s="7">
        <v>12379</v>
      </c>
      <c r="P17" s="7">
        <v>13241</v>
      </c>
      <c r="Q17" s="7">
        <v>58874</v>
      </c>
      <c r="R17" s="7">
        <v>58574</v>
      </c>
      <c r="S17" s="4"/>
    </row>
    <row r="18" spans="2:19" ht="16.5" customHeight="1">
      <c r="B18" s="33" t="s">
        <v>23</v>
      </c>
      <c r="C18" s="7">
        <v>108387</v>
      </c>
      <c r="D18" s="7">
        <v>148856</v>
      </c>
      <c r="E18" s="7">
        <v>155550</v>
      </c>
      <c r="F18" s="7">
        <v>186276</v>
      </c>
      <c r="G18" s="7">
        <v>149417</v>
      </c>
      <c r="H18" s="7">
        <v>175308</v>
      </c>
      <c r="I18" s="7">
        <v>215237</v>
      </c>
      <c r="J18" s="7">
        <v>218188</v>
      </c>
      <c r="K18" s="7">
        <v>232006</v>
      </c>
      <c r="L18" s="11">
        <v>215085</v>
      </c>
      <c r="M18" s="11">
        <v>212509</v>
      </c>
      <c r="N18" s="16">
        <v>198788</v>
      </c>
      <c r="O18" s="7">
        <v>222341</v>
      </c>
      <c r="P18" s="7">
        <v>216905</v>
      </c>
      <c r="Q18" s="7">
        <v>194918</v>
      </c>
      <c r="R18" s="7">
        <v>157289</v>
      </c>
      <c r="S18" s="4"/>
    </row>
    <row r="19" spans="2:18" ht="30" customHeight="1">
      <c r="B19" s="28" t="s">
        <v>22</v>
      </c>
      <c r="C19" s="12">
        <v>81590</v>
      </c>
      <c r="D19" s="7">
        <v>75986</v>
      </c>
      <c r="E19" s="7">
        <v>84885</v>
      </c>
      <c r="F19" s="8">
        <v>92316</v>
      </c>
      <c r="G19" s="8">
        <v>94679</v>
      </c>
      <c r="H19" s="8">
        <v>99140</v>
      </c>
      <c r="I19" s="8">
        <v>96239</v>
      </c>
      <c r="J19" s="7">
        <v>96137</v>
      </c>
      <c r="K19" s="7">
        <v>93293</v>
      </c>
      <c r="L19" s="7">
        <v>95517</v>
      </c>
      <c r="M19" s="7">
        <v>97261</v>
      </c>
      <c r="N19" s="16">
        <v>96496</v>
      </c>
      <c r="O19" s="7">
        <v>103734</v>
      </c>
      <c r="P19" s="7">
        <v>103231</v>
      </c>
      <c r="Q19" s="7">
        <v>87787</v>
      </c>
      <c r="R19" s="7">
        <v>56678</v>
      </c>
    </row>
    <row r="20" spans="2:19" ht="16.5" customHeight="1">
      <c r="B20" s="28" t="s">
        <v>24</v>
      </c>
      <c r="C20" s="7">
        <v>12442</v>
      </c>
      <c r="D20" s="7">
        <v>37071</v>
      </c>
      <c r="E20" s="7">
        <v>41361</v>
      </c>
      <c r="F20" s="7">
        <v>48744</v>
      </c>
      <c r="G20" s="7">
        <v>35197</v>
      </c>
      <c r="H20" s="7">
        <v>39772</v>
      </c>
      <c r="I20" s="7">
        <v>46821</v>
      </c>
      <c r="J20" s="7">
        <v>42183</v>
      </c>
      <c r="K20" s="7">
        <v>38443</v>
      </c>
      <c r="L20" s="7">
        <v>42487</v>
      </c>
      <c r="M20" s="7">
        <v>40755</v>
      </c>
      <c r="N20" s="16">
        <v>38922</v>
      </c>
      <c r="O20" s="7">
        <f>O22+O23+O24</f>
        <v>44009</v>
      </c>
      <c r="P20" s="7">
        <v>40451</v>
      </c>
      <c r="Q20" s="7">
        <f>Q22+Q23+Q24</f>
        <v>152121</v>
      </c>
      <c r="R20" s="7">
        <f>SUM(R22:R24)</f>
        <v>174015</v>
      </c>
      <c r="S20" s="4"/>
    </row>
    <row r="21" spans="2:19" ht="16.5" customHeight="1">
      <c r="B21" s="28" t="s">
        <v>17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7"/>
      <c r="P21" s="15"/>
      <c r="Q21" s="7"/>
      <c r="R21" s="7"/>
      <c r="S21" s="4"/>
    </row>
    <row r="22" spans="2:19" ht="16.5" customHeight="1">
      <c r="B22" s="32" t="s">
        <v>9</v>
      </c>
      <c r="C22" s="7">
        <v>10244</v>
      </c>
      <c r="D22" s="7">
        <v>34687</v>
      </c>
      <c r="E22" s="7">
        <v>38745</v>
      </c>
      <c r="F22" s="7">
        <v>46110</v>
      </c>
      <c r="G22" s="7">
        <v>32704</v>
      </c>
      <c r="H22" s="7">
        <v>36943</v>
      </c>
      <c r="I22" s="7">
        <v>43224</v>
      </c>
      <c r="J22" s="7">
        <v>38961</v>
      </c>
      <c r="K22" s="7">
        <v>35706</v>
      </c>
      <c r="L22" s="11">
        <v>39450</v>
      </c>
      <c r="M22" s="13">
        <v>37864</v>
      </c>
      <c r="N22" s="17">
        <v>36150</v>
      </c>
      <c r="O22" s="7">
        <v>40879</v>
      </c>
      <c r="P22" s="7">
        <v>37574</v>
      </c>
      <c r="Q22" s="7">
        <v>145621</v>
      </c>
      <c r="R22" s="7">
        <v>166244</v>
      </c>
      <c r="S22" s="4"/>
    </row>
    <row r="23" spans="2:19" ht="16.5" customHeight="1">
      <c r="B23" s="32" t="s">
        <v>10</v>
      </c>
      <c r="C23" s="7">
        <v>248</v>
      </c>
      <c r="D23" s="7">
        <v>384</v>
      </c>
      <c r="E23" s="7">
        <v>421</v>
      </c>
      <c r="F23" s="7">
        <v>439</v>
      </c>
      <c r="G23" s="7">
        <v>376</v>
      </c>
      <c r="H23" s="7">
        <v>426</v>
      </c>
      <c r="I23" s="7">
        <v>467</v>
      </c>
      <c r="J23" s="7">
        <v>411</v>
      </c>
      <c r="K23" s="7">
        <v>415</v>
      </c>
      <c r="L23" s="13">
        <v>459</v>
      </c>
      <c r="M23" s="11">
        <v>437</v>
      </c>
      <c r="N23" s="17">
        <v>419</v>
      </c>
      <c r="O23" s="7">
        <v>473</v>
      </c>
      <c r="P23" s="7">
        <v>436</v>
      </c>
      <c r="Q23" s="7">
        <v>4488</v>
      </c>
      <c r="R23" s="7">
        <v>7771</v>
      </c>
      <c r="S23" s="4"/>
    </row>
    <row r="24" spans="2:19" ht="16.5" customHeight="1">
      <c r="B24" s="32" t="s">
        <v>25</v>
      </c>
      <c r="C24" s="7">
        <v>1950</v>
      </c>
      <c r="D24" s="7">
        <v>2000</v>
      </c>
      <c r="E24" s="7">
        <v>2195</v>
      </c>
      <c r="F24" s="7">
        <v>2195</v>
      </c>
      <c r="G24" s="7">
        <v>2117</v>
      </c>
      <c r="H24" s="7">
        <v>2403</v>
      </c>
      <c r="I24" s="7">
        <v>3130</v>
      </c>
      <c r="J24" s="7">
        <v>2811</v>
      </c>
      <c r="K24" s="7">
        <v>2322</v>
      </c>
      <c r="L24" s="11">
        <v>2578</v>
      </c>
      <c r="M24" s="7">
        <v>2454</v>
      </c>
      <c r="N24" s="17">
        <v>2353</v>
      </c>
      <c r="O24" s="7">
        <v>2657</v>
      </c>
      <c r="P24" s="7">
        <v>2441</v>
      </c>
      <c r="Q24" s="7">
        <v>2012</v>
      </c>
      <c r="R24" s="8" t="s">
        <v>15</v>
      </c>
      <c r="S24" s="4"/>
    </row>
    <row r="25" spans="2:18" ht="16.5" customHeight="1">
      <c r="B25" s="28" t="s">
        <v>11</v>
      </c>
      <c r="C25" s="7">
        <v>352</v>
      </c>
      <c r="D25" s="7">
        <v>1960</v>
      </c>
      <c r="E25" s="7">
        <v>164</v>
      </c>
      <c r="F25" s="7">
        <v>288</v>
      </c>
      <c r="G25" s="7">
        <v>8</v>
      </c>
      <c r="H25" s="8" t="s">
        <v>15</v>
      </c>
      <c r="I25" s="8" t="s">
        <v>15</v>
      </c>
      <c r="J25" s="7">
        <v>2.4</v>
      </c>
      <c r="K25" s="8" t="s">
        <v>15</v>
      </c>
      <c r="L25" s="7">
        <v>16635</v>
      </c>
      <c r="M25" s="15">
        <v>1</v>
      </c>
      <c r="N25" s="17">
        <v>42852</v>
      </c>
      <c r="O25" s="7">
        <v>17647</v>
      </c>
      <c r="P25" s="8" t="s">
        <v>15</v>
      </c>
      <c r="Q25" s="7">
        <v>48073</v>
      </c>
      <c r="R25" s="7">
        <v>17588</v>
      </c>
    </row>
    <row r="26" spans="2:19" ht="16.5" customHeight="1">
      <c r="B26" s="28" t="s">
        <v>12</v>
      </c>
      <c r="C26" s="7">
        <v>193195</v>
      </c>
      <c r="D26" s="7">
        <v>227454</v>
      </c>
      <c r="E26" s="7">
        <v>257225</v>
      </c>
      <c r="F26" s="7">
        <v>231903</v>
      </c>
      <c r="G26" s="7">
        <v>231744</v>
      </c>
      <c r="H26" s="7">
        <v>263207</v>
      </c>
      <c r="I26" s="7">
        <v>299576</v>
      </c>
      <c r="J26" s="7">
        <v>257085</v>
      </c>
      <c r="K26" s="7">
        <v>225553</v>
      </c>
      <c r="L26" s="7">
        <v>295343</v>
      </c>
      <c r="M26" s="7">
        <v>274142</v>
      </c>
      <c r="N26" s="17">
        <v>263982</v>
      </c>
      <c r="O26" s="7">
        <v>296837</v>
      </c>
      <c r="P26" s="7">
        <v>220902</v>
      </c>
      <c r="Q26" s="7">
        <v>79936</v>
      </c>
      <c r="R26" s="7">
        <v>73825</v>
      </c>
      <c r="S26" s="4"/>
    </row>
    <row r="27" spans="2:18" ht="16.5" customHeight="1">
      <c r="B27" s="28" t="s">
        <v>13</v>
      </c>
      <c r="C27" s="7">
        <v>699933</v>
      </c>
      <c r="D27" s="7">
        <v>1020145</v>
      </c>
      <c r="E27" s="7">
        <v>1229222</v>
      </c>
      <c r="F27" s="7">
        <v>1016266</v>
      </c>
      <c r="G27" s="7">
        <v>1117778</v>
      </c>
      <c r="H27" s="7">
        <v>1414312</v>
      </c>
      <c r="I27" s="7">
        <v>1623365</v>
      </c>
      <c r="J27" s="7">
        <v>1263809</v>
      </c>
      <c r="K27" s="7">
        <v>1388176</v>
      </c>
      <c r="L27" s="7">
        <v>1488341</v>
      </c>
      <c r="M27" s="7">
        <v>1191575</v>
      </c>
      <c r="N27" s="17">
        <v>1089250</v>
      </c>
      <c r="O27" s="7">
        <v>1291729</v>
      </c>
      <c r="P27" s="7">
        <v>1053845</v>
      </c>
      <c r="Q27" s="7">
        <v>690429</v>
      </c>
      <c r="R27" s="7">
        <v>551856</v>
      </c>
    </row>
    <row r="28" spans="2:18" ht="16.5" customHeight="1">
      <c r="B28" s="30" t="s">
        <v>14</v>
      </c>
      <c r="C28" s="14">
        <v>4061758</v>
      </c>
      <c r="D28" s="14">
        <v>4520040</v>
      </c>
      <c r="E28" s="14">
        <v>4935817</v>
      </c>
      <c r="F28" s="14">
        <v>4638512</v>
      </c>
      <c r="G28" s="14">
        <v>4670097</v>
      </c>
      <c r="H28" s="14">
        <v>5319670</v>
      </c>
      <c r="I28" s="14">
        <v>5877508</v>
      </c>
      <c r="J28" s="14">
        <v>5409662</v>
      </c>
      <c r="K28" s="14">
        <v>5751774</v>
      </c>
      <c r="L28" s="14">
        <v>6042650</v>
      </c>
      <c r="M28" s="14">
        <f>M11+M12+M13+M19+M20+M25+M26+M27</f>
        <v>5724039</v>
      </c>
      <c r="N28" s="14">
        <f>N11+N12+N13+N19+N20+N25+N26+N27</f>
        <v>5511201</v>
      </c>
      <c r="O28" s="14">
        <f>O11+O12+O13+O19+O20+O25+O26+O27</f>
        <v>6167389</v>
      </c>
      <c r="P28" s="14">
        <v>5905534</v>
      </c>
      <c r="Q28" s="34">
        <f>Q11+Q12+Q13+Q19+Q20+Q26+Q27+Q25</f>
        <v>5507261</v>
      </c>
      <c r="R28" s="34">
        <f>R11+R12+R13+R19+R20+R26+R27+R25</f>
        <v>5123177</v>
      </c>
    </row>
    <row r="29" spans="3:10" ht="15" customHeight="1">
      <c r="C29" s="3"/>
      <c r="D29" s="3"/>
      <c r="E29" s="3"/>
      <c r="F29" s="3"/>
      <c r="G29" s="3"/>
      <c r="H29" s="3"/>
      <c r="I29" s="3"/>
      <c r="J29" s="3"/>
    </row>
    <row r="30" spans="2:9" ht="15">
      <c r="B30" s="20"/>
      <c r="C30" s="20"/>
      <c r="D30" s="20"/>
      <c r="E30" s="20"/>
      <c r="F30" s="20"/>
      <c r="G30" s="20"/>
      <c r="H30" s="20"/>
      <c r="I30" s="20"/>
    </row>
    <row r="31" spans="3:10" ht="15">
      <c r="C31" s="3"/>
      <c r="D31" s="3"/>
      <c r="E31" s="3"/>
      <c r="F31" s="3"/>
      <c r="G31" s="3"/>
      <c r="H31" s="3"/>
      <c r="I31" s="3"/>
      <c r="J31" s="3"/>
    </row>
    <row r="33" spans="8:12" ht="15">
      <c r="H33" s="3"/>
      <c r="L33" s="3"/>
    </row>
  </sheetData>
  <sheetProtection/>
  <mergeCells count="7">
    <mergeCell ref="B2:Q2"/>
    <mergeCell ref="B30:I30"/>
    <mergeCell ref="B3:I3"/>
    <mergeCell ref="C21:N21"/>
    <mergeCell ref="C14:N14"/>
    <mergeCell ref="B5:R5"/>
    <mergeCell ref="B10:R10"/>
  </mergeCells>
  <printOptions/>
  <pageMargins left="0.37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2015-05-13T10:22:37Z</cp:lastPrinted>
  <dcterms:created xsi:type="dcterms:W3CDTF">2012-07-30T09:23:18Z</dcterms:created>
  <dcterms:modified xsi:type="dcterms:W3CDTF">2023-07-21T05:08:37Z</dcterms:modified>
  <cp:category/>
  <cp:version/>
  <cp:contentType/>
  <cp:contentStatus/>
</cp:coreProperties>
</file>