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9240" activeTab="0"/>
  </bookViews>
  <sheets>
    <sheet name=" 14.3" sheetId="1" r:id="rId1"/>
  </sheets>
  <externalReferences>
    <externalReference r:id="rId4"/>
  </externalReferences>
  <definedNames>
    <definedName name="bot_page">#REF!</definedName>
    <definedName name="_xlnm.Print_Area" localSheetId="0">' 14.3'!$B$1:$H$133</definedName>
    <definedName name="_xlnm.Print_Titles" localSheetId="0">' 14.3'!$B:$B,' 14.3'!#REF!</definedName>
  </definedNames>
  <calcPr fullCalcOnLoad="1"/>
</workbook>
</file>

<file path=xl/sharedStrings.xml><?xml version="1.0" encoding="utf-8"?>
<sst xmlns="http://schemas.openxmlformats.org/spreadsheetml/2006/main" count="420" uniqueCount="115">
  <si>
    <t>…</t>
  </si>
  <si>
    <t>x</t>
  </si>
  <si>
    <t>...</t>
  </si>
  <si>
    <t>-</t>
  </si>
  <si>
    <t>Total, mln.m3</t>
  </si>
  <si>
    <t xml:space="preserve">Per resident, m3 </t>
  </si>
  <si>
    <r>
      <t>1)</t>
    </r>
    <r>
      <rPr>
        <sz val="11"/>
        <rFont val="Times New Roman"/>
        <family val="1"/>
      </rPr>
      <t xml:space="preserve"> On the basis of data of Joint Open Company of Irrigation and Water Industry</t>
    </r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</si>
  <si>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</si>
  <si>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</si>
  <si>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</si>
  <si>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</si>
  <si>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</si>
  <si>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</si>
  <si>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</si>
  <si>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</si>
  <si>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</si>
  <si>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</si>
  <si>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</si>
  <si>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</si>
  <si>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</si>
  <si>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</si>
  <si>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</si>
  <si>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</si>
  <si>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</si>
  <si>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</si>
  <si>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</si>
  <si>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</si>
  <si>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</si>
  <si>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</si>
  <si>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</si>
  <si>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</si>
  <si>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</si>
  <si>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</si>
  <si>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</si>
  <si>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</si>
  <si>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</si>
  <si>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</si>
  <si>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</si>
  <si>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</si>
  <si>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</si>
  <si>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</si>
  <si>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</si>
  <si>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</si>
  <si>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</si>
  <si>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</si>
  <si>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</si>
  <si>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</si>
  <si>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</si>
  <si>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</si>
  <si>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</si>
  <si>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</si>
  <si>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</si>
  <si>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</si>
  <si>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</si>
  <si>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</si>
  <si>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</si>
  <si>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</si>
  <si>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</si>
  <si>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</si>
  <si>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</si>
  <si>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</si>
  <si>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</si>
  <si>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</si>
  <si>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</si>
  <si>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</si>
  <si>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</si>
  <si>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</si>
  <si>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</si>
  <si>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</si>
  <si>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</si>
  <si>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</si>
  <si>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</si>
  <si>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</si>
  <si>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</si>
  <si>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</si>
  <si>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</si>
  <si>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</si>
  <si>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</si>
  <si>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</si>
  <si>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</si>
  <si>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</si>
  <si>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</si>
  <si>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</si>
  <si>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</si>
  <si>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</si>
  <si>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</si>
  <si>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</si>
  <si>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</si>
  <si>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</si>
  <si>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</si>
  <si>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</si>
  <si>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</si>
  <si>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</si>
  <si>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</si>
  <si>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</si>
  <si>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</si>
  <si>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</si>
  <si>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</si>
  <si>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</si>
  <si>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</si>
  <si>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</si>
  <si>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</si>
  <si>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</si>
  <si>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</si>
  <si>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</si>
  <si>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</si>
  <si>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</si>
  <si>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</si>
  <si>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Central Aran economic region - total</t>
  </si>
  <si>
    <r>
      <t xml:space="preserve">                                                                                                                                      14.3.Use of water for domestig and drinking needs by economic  and administrative regions and towns of the country</t>
    </r>
    <r>
      <rPr>
        <b/>
        <vertAlign val="superscript"/>
        <sz val="11"/>
        <rFont val="Times New Roman"/>
        <family val="1"/>
      </rPr>
      <t xml:space="preserve">1) 
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(million m3)</t>
    </r>
  </si>
  <si>
    <t>Total, mln.m4</t>
  </si>
  <si>
    <t>Per resident, m4</t>
  </si>
  <si>
    <t>Names of economic regions 
and administrative units</t>
  </si>
  <si>
    <r>
      <t xml:space="preserve">Cəmi,  mlyn.kub m                                                                                                                                                                                         
</t>
    </r>
  </si>
  <si>
    <r>
      <t xml:space="preserve">Bir sakinə düşən, kub m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</si>
</sst>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5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"/>
    <numFmt numFmtId="210" formatCode="0.0000"/>
    <numFmt numFmtId="211" formatCode="0.000000000"/>
    <numFmt numFmtId="212" formatCode="0.00000000"/>
    <numFmt numFmtId="213" formatCode="0.0000000000"/>
  </numFmts>
  <fonts count="3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9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58" applyFont="1" applyBorder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20" fillId="0" borderId="0" xfId="58" applyFont="1" applyAlignment="1">
      <alignment vertical="center"/>
      <protection/>
    </xf>
    <xf numFmtId="0" fontId="22" fillId="0" borderId="0" xfId="58" applyFont="1" applyAlignment="1">
      <alignment horizontal="left" vertical="center" indent="1"/>
      <protection/>
    </xf>
    <xf numFmtId="0" fontId="25" fillId="0" borderId="0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4" fillId="0" borderId="0" xfId="58" applyFont="1" applyAlignment="1">
      <alignment horizontal="right" vertical="center"/>
      <protection/>
    </xf>
    <xf numFmtId="198" fontId="23" fillId="0" borderId="0" xfId="58" applyNumberFormat="1" applyFont="1" applyAlignment="1">
      <alignment vertical="center"/>
      <protection/>
    </xf>
    <xf numFmtId="198" fontId="25" fillId="0" borderId="0" xfId="58" applyNumberFormat="1" applyFont="1" applyAlignment="1">
      <alignment vertical="center"/>
      <protection/>
    </xf>
    <xf numFmtId="0" fontId="21" fillId="0" borderId="0" xfId="58" applyFont="1" applyAlignment="1">
      <alignment horizontal="center" vertical="center"/>
      <protection/>
    </xf>
    <xf numFmtId="0" fontId="22" fillId="0" borderId="0" xfId="58" applyFont="1" applyAlignment="1">
      <alignment horizontal="right" vertical="center"/>
      <protection/>
    </xf>
    <xf numFmtId="198" fontId="21" fillId="0" borderId="10" xfId="58" applyNumberFormat="1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198" fontId="21" fillId="0" borderId="10" xfId="0" applyNumberFormat="1" applyFont="1" applyFill="1" applyBorder="1" applyAlignment="1">
      <alignment horizontal="right"/>
    </xf>
    <xf numFmtId="0" fontId="21" fillId="0" borderId="10" xfId="58" applyFont="1" applyBorder="1" applyAlignment="1">
      <alignment horizontal="right"/>
      <protection/>
    </xf>
    <xf numFmtId="0" fontId="22" fillId="0" borderId="10" xfId="58" applyFont="1" applyBorder="1" applyAlignment="1">
      <alignment horizontal="right" vertical="center"/>
      <protection/>
    </xf>
    <xf numFmtId="1" fontId="22" fillId="0" borderId="10" xfId="58" applyNumberFormat="1" applyFont="1" applyBorder="1" applyAlignment="1">
      <alignment horizontal="right" vertical="center"/>
      <protection/>
    </xf>
    <xf numFmtId="198" fontId="22" fillId="0" borderId="10" xfId="58" applyNumberFormat="1" applyFont="1" applyBorder="1" applyAlignment="1">
      <alignment horizontal="right" vertical="center"/>
      <protection/>
    </xf>
    <xf numFmtId="198" fontId="22" fillId="0" borderId="10" xfId="58" applyNumberFormat="1" applyFont="1" applyBorder="1" applyAlignment="1">
      <alignment horizontal="right"/>
      <protection/>
    </xf>
    <xf numFmtId="198" fontId="22" fillId="0" borderId="10" xfId="0" applyNumberFormat="1" applyFont="1" applyBorder="1" applyAlignment="1">
      <alignment horizontal="right"/>
    </xf>
    <xf numFmtId="198" fontId="22" fillId="0" borderId="10" xfId="0" applyNumberFormat="1" applyFont="1" applyFill="1" applyBorder="1" applyAlignment="1">
      <alignment horizontal="right"/>
    </xf>
    <xf numFmtId="198" fontId="21" fillId="0" borderId="10" xfId="58" applyNumberFormat="1" applyFont="1" applyBorder="1" applyAlignment="1">
      <alignment horizontal="right" wrapText="1"/>
      <protection/>
    </xf>
    <xf numFmtId="198" fontId="21" fillId="0" borderId="10" xfId="0" applyNumberFormat="1" applyFont="1" applyBorder="1" applyAlignment="1">
      <alignment horizontal="right" wrapText="1"/>
    </xf>
    <xf numFmtId="198" fontId="21" fillId="0" borderId="10" xfId="0" applyNumberFormat="1" applyFont="1" applyFill="1" applyBorder="1" applyAlignment="1">
      <alignment horizontal="right" wrapText="1"/>
    </xf>
    <xf numFmtId="198" fontId="22" fillId="0" borderId="10" xfId="58" applyNumberFormat="1" applyFont="1" applyBorder="1" applyAlignment="1">
      <alignment horizontal="right" vertical="center" wrapText="1"/>
      <protection/>
    </xf>
    <xf numFmtId="198" fontId="22" fillId="0" borderId="10" xfId="58" applyNumberFormat="1" applyFont="1" applyBorder="1" applyAlignment="1">
      <alignment horizontal="right" wrapText="1"/>
      <protection/>
    </xf>
    <xf numFmtId="198" fontId="22" fillId="0" borderId="10" xfId="0" applyNumberFormat="1" applyFont="1" applyBorder="1" applyAlignment="1">
      <alignment horizontal="right" vertical="center" wrapText="1"/>
    </xf>
    <xf numFmtId="198" fontId="22" fillId="0" borderId="10" xfId="0" applyNumberFormat="1" applyFont="1" applyFill="1" applyBorder="1" applyAlignment="1">
      <alignment horizontal="right" vertical="center" wrapText="1"/>
    </xf>
    <xf numFmtId="198" fontId="22" fillId="0" borderId="10" xfId="0" applyNumberFormat="1" applyFont="1" applyFill="1" applyBorder="1" applyAlignment="1">
      <alignment horizontal="right" wrapText="1"/>
    </xf>
    <xf numFmtId="2" fontId="22" fillId="0" borderId="10" xfId="58" applyNumberFormat="1" applyFont="1" applyBorder="1" applyAlignment="1">
      <alignment horizontal="right" wrapText="1"/>
      <protection/>
    </xf>
    <xf numFmtId="2" fontId="22" fillId="0" borderId="10" xfId="58" applyNumberFormat="1" applyFont="1" applyBorder="1" applyAlignment="1">
      <alignment horizontal="right"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left" vertical="center" wrapText="1"/>
      <protection/>
    </xf>
    <xf numFmtId="0" fontId="22" fillId="0" borderId="12" xfId="58" applyFont="1" applyBorder="1" applyAlignment="1">
      <alignment horizontal="left" vertical="center" wrapText="1" indent="1"/>
      <protection/>
    </xf>
    <xf numFmtId="0" fontId="22" fillId="0" borderId="12" xfId="58" applyFont="1" applyBorder="1" applyAlignment="1">
      <alignment horizontal="left" wrapText="1" indent="1"/>
      <protection/>
    </xf>
    <xf numFmtId="0" fontId="21" fillId="0" borderId="12" xfId="58" applyFont="1" applyBorder="1" applyAlignment="1">
      <alignment horizontal="left" wrapText="1"/>
      <protection/>
    </xf>
    <xf numFmtId="0" fontId="22" fillId="0" borderId="12" xfId="58" applyFont="1" applyBorder="1" applyAlignment="1">
      <alignment horizontal="left" indent="1"/>
      <protection/>
    </xf>
    <xf numFmtId="0" fontId="22" fillId="0" borderId="12" xfId="58" applyFont="1" applyBorder="1" applyAlignment="1">
      <alignment horizontal="left" vertical="center" indent="1"/>
      <protection/>
    </xf>
    <xf numFmtId="0" fontId="21" fillId="0" borderId="12" xfId="58" applyFont="1" applyBorder="1" applyAlignment="1">
      <alignment wrapText="1"/>
      <protection/>
    </xf>
    <xf numFmtId="0" fontId="22" fillId="0" borderId="13" xfId="58" applyFont="1" applyBorder="1" applyAlignment="1">
      <alignment horizontal="left" vertical="center" indent="1"/>
      <protection/>
    </xf>
    <xf numFmtId="0" fontId="22" fillId="0" borderId="11" xfId="58" applyFont="1" applyBorder="1" applyAlignment="1">
      <alignment horizontal="right" vertical="center"/>
      <protection/>
    </xf>
    <xf numFmtId="198" fontId="22" fillId="0" borderId="11" xfId="58" applyNumberFormat="1" applyFont="1" applyBorder="1" applyAlignment="1">
      <alignment horizontal="right" vertical="center" wrapText="1"/>
      <protection/>
    </xf>
    <xf numFmtId="198" fontId="22" fillId="0" borderId="11" xfId="58" applyNumberFormat="1" applyFont="1" applyBorder="1" applyAlignment="1">
      <alignment horizontal="right"/>
      <protection/>
    </xf>
    <xf numFmtId="198" fontId="22" fillId="0" borderId="11" xfId="58" applyNumberFormat="1" applyFont="1" applyBorder="1" applyAlignment="1">
      <alignment horizontal="right" wrapText="1"/>
      <protection/>
    </xf>
    <xf numFmtId="198" fontId="22" fillId="0" borderId="11" xfId="0" applyNumberFormat="1" applyFont="1" applyBorder="1" applyAlignment="1">
      <alignment horizontal="right" vertical="center" wrapText="1"/>
    </xf>
    <xf numFmtId="198" fontId="22" fillId="0" borderId="10" xfId="58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left" wrapText="1"/>
    </xf>
    <xf numFmtId="198" fontId="22" fillId="0" borderId="11" xfId="0" applyNumberFormat="1" applyFont="1" applyFill="1" applyBorder="1" applyAlignment="1">
      <alignment horizontal="right" vertical="center" wrapText="1"/>
    </xf>
    <xf numFmtId="198" fontId="22" fillId="0" borderId="11" xfId="58" applyNumberFormat="1" applyFont="1" applyFill="1" applyBorder="1" applyAlignment="1">
      <alignment horizontal="right"/>
      <protection/>
    </xf>
    <xf numFmtId="0" fontId="21" fillId="0" borderId="14" xfId="58" applyFont="1" applyBorder="1" applyAlignment="1">
      <alignment horizontal="center" vertical="center" wrapText="1"/>
      <protection/>
    </xf>
    <xf numFmtId="198" fontId="21" fillId="0" borderId="10" xfId="58" applyNumberFormat="1" applyFont="1" applyFill="1" applyBorder="1" applyAlignment="1">
      <alignment horizontal="right"/>
      <protection/>
    </xf>
    <xf numFmtId="2" fontId="22" fillId="0" borderId="10" xfId="0" applyNumberFormat="1" applyFont="1" applyBorder="1" applyAlignment="1">
      <alignment horizontal="right" vertical="center" wrapText="1"/>
    </xf>
    <xf numFmtId="2" fontId="22" fillId="0" borderId="15" xfId="0" applyNumberFormat="1" applyFont="1" applyBorder="1" applyAlignment="1">
      <alignment horizontal="right" vertical="center" wrapText="1"/>
    </xf>
    <xf numFmtId="0" fontId="21" fillId="0" borderId="16" xfId="58" applyFont="1" applyBorder="1" applyAlignment="1">
      <alignment horizontal="center" vertical="center" wrapText="1"/>
      <protection/>
    </xf>
    <xf numFmtId="198" fontId="21" fillId="0" borderId="17" xfId="0" applyNumberFormat="1" applyFont="1" applyBorder="1" applyAlignment="1">
      <alignment horizontal="right"/>
    </xf>
    <xf numFmtId="198" fontId="21" fillId="0" borderId="18" xfId="0" applyNumberFormat="1" applyFont="1" applyBorder="1" applyAlignment="1">
      <alignment horizontal="right"/>
    </xf>
    <xf numFmtId="198" fontId="21" fillId="0" borderId="18" xfId="58" applyNumberFormat="1" applyFont="1" applyFill="1" applyBorder="1" applyAlignment="1">
      <alignment horizontal="right"/>
      <protection/>
    </xf>
    <xf numFmtId="198" fontId="22" fillId="0" borderId="17" xfId="0" applyNumberFormat="1" applyFont="1" applyBorder="1" applyAlignment="1">
      <alignment horizontal="right"/>
    </xf>
    <xf numFmtId="198" fontId="22" fillId="0" borderId="17" xfId="58" applyNumberFormat="1" applyFont="1" applyBorder="1" applyAlignment="1">
      <alignment horizontal="right"/>
      <protection/>
    </xf>
    <xf numFmtId="198" fontId="21" fillId="0" borderId="17" xfId="0" applyNumberFormat="1" applyFont="1" applyBorder="1" applyAlignment="1">
      <alignment horizontal="right" wrapText="1"/>
    </xf>
    <xf numFmtId="198" fontId="22" fillId="0" borderId="17" xfId="0" applyNumberFormat="1" applyFont="1" applyBorder="1" applyAlignment="1">
      <alignment horizontal="right" vertical="center" wrapText="1"/>
    </xf>
    <xf numFmtId="198" fontId="22" fillId="0" borderId="16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left" vertical="center" wrapText="1" indent="1"/>
    </xf>
    <xf numFmtId="198" fontId="21" fillId="0" borderId="10" xfId="58" applyNumberFormat="1" applyFont="1" applyFill="1" applyBorder="1" applyAlignment="1">
      <alignment horizontal="right"/>
      <protection/>
    </xf>
    <xf numFmtId="0" fontId="26" fillId="0" borderId="0" xfId="58" applyFont="1" applyAlignment="1">
      <alignment vertical="center" wrapText="1"/>
      <protection/>
    </xf>
    <xf numFmtId="198" fontId="22" fillId="0" borderId="10" xfId="58" applyNumberFormat="1" applyFont="1" applyBorder="1" applyAlignment="1">
      <alignment horizontal="right"/>
      <protection/>
    </xf>
    <xf numFmtId="198" fontId="22" fillId="0" borderId="0" xfId="58" applyNumberFormat="1" applyFont="1" applyBorder="1" applyAlignment="1">
      <alignment vertical="center"/>
      <protection/>
    </xf>
    <xf numFmtId="0" fontId="31" fillId="0" borderId="0" xfId="58" applyFont="1" applyAlignment="1">
      <alignment horizontal="left" vertical="center" indent="1"/>
      <protection/>
    </xf>
    <xf numFmtId="0" fontId="31" fillId="0" borderId="0" xfId="58" applyFont="1" applyAlignment="1">
      <alignment vertical="center"/>
      <protection/>
    </xf>
    <xf numFmtId="0" fontId="31" fillId="0" borderId="0" xfId="58" applyFont="1" applyAlignment="1">
      <alignment horizontal="left" vertical="center" indent="1"/>
      <protection/>
    </xf>
    <xf numFmtId="0" fontId="31" fillId="0" borderId="0" xfId="0" applyFont="1" applyAlignment="1">
      <alignment/>
    </xf>
    <xf numFmtId="198" fontId="21" fillId="0" borderId="19" xfId="58" applyNumberFormat="1" applyFont="1" applyFill="1" applyBorder="1" applyAlignment="1">
      <alignment horizontal="right"/>
      <protection/>
    </xf>
    <xf numFmtId="0" fontId="21" fillId="0" borderId="10" xfId="58" applyFont="1" applyBorder="1" applyAlignment="1">
      <alignment vertical="center"/>
      <protection/>
    </xf>
    <xf numFmtId="198" fontId="21" fillId="0" borderId="10" xfId="58" applyNumberFormat="1" applyFont="1" applyBorder="1" applyAlignment="1">
      <alignment vertical="center"/>
      <protection/>
    </xf>
    <xf numFmtId="0" fontId="21" fillId="0" borderId="13" xfId="58" applyFont="1" applyBorder="1" applyAlignment="1">
      <alignment horizontal="center" vertical="center" wrapText="1"/>
      <protection/>
    </xf>
    <xf numFmtId="198" fontId="22" fillId="0" borderId="19" xfId="58" applyNumberFormat="1" applyFont="1" applyFill="1" applyBorder="1" applyAlignment="1">
      <alignment horizontal="right"/>
      <protection/>
    </xf>
    <xf numFmtId="198" fontId="22" fillId="0" borderId="19" xfId="58" applyNumberFormat="1" applyFont="1" applyBorder="1" applyAlignment="1">
      <alignment horizontal="right"/>
      <protection/>
    </xf>
    <xf numFmtId="198" fontId="22" fillId="0" borderId="20" xfId="58" applyNumberFormat="1" applyFont="1" applyFill="1" applyBorder="1" applyAlignment="1">
      <alignment horizontal="right"/>
      <protection/>
    </xf>
    <xf numFmtId="2" fontId="22" fillId="0" borderId="19" xfId="0" applyNumberFormat="1" applyFont="1" applyBorder="1" applyAlignment="1">
      <alignment horizontal="right" vertical="center" wrapText="1"/>
    </xf>
    <xf numFmtId="198" fontId="21" fillId="0" borderId="19" xfId="58" applyNumberFormat="1" applyFont="1" applyFill="1" applyBorder="1" applyAlignment="1">
      <alignment horizontal="right"/>
      <protection/>
    </xf>
    <xf numFmtId="0" fontId="22" fillId="0" borderId="0" xfId="58" applyFont="1" applyBorder="1" applyAlignment="1">
      <alignment horizontal="right" vertical="center" indent="1"/>
      <protection/>
    </xf>
    <xf numFmtId="0" fontId="22" fillId="0" borderId="0" xfId="58" applyFont="1" applyBorder="1" applyAlignment="1">
      <alignment horizontal="left" vertical="center" indent="1"/>
      <protection/>
    </xf>
    <xf numFmtId="198" fontId="22" fillId="0" borderId="10" xfId="58" applyNumberFormat="1" applyFont="1" applyBorder="1" applyAlignment="1">
      <alignment horizontal="right" vertical="center" indent="1"/>
      <protection/>
    </xf>
    <xf numFmtId="198" fontId="22" fillId="0" borderId="10" xfId="58" applyNumberFormat="1" applyFont="1" applyBorder="1" applyAlignment="1">
      <alignment vertical="center"/>
      <protection/>
    </xf>
    <xf numFmtId="0" fontId="22" fillId="0" borderId="10" xfId="58" applyFont="1" applyBorder="1" applyAlignment="1">
      <alignment horizontal="right" vertical="center" indent="1"/>
      <protection/>
    </xf>
    <xf numFmtId="0" fontId="21" fillId="0" borderId="10" xfId="58" applyFont="1" applyBorder="1" applyAlignment="1">
      <alignment horizontal="right" vertical="center"/>
      <protection/>
    </xf>
    <xf numFmtId="198" fontId="21" fillId="0" borderId="18" xfId="58" applyNumberFormat="1" applyFont="1" applyBorder="1" applyAlignment="1">
      <alignment horizontal="right"/>
      <protection/>
    </xf>
    <xf numFmtId="198" fontId="21" fillId="0" borderId="18" xfId="58" applyNumberFormat="1" applyFont="1" applyBorder="1" applyAlignment="1">
      <alignment horizontal="right" vertical="center"/>
      <protection/>
    </xf>
    <xf numFmtId="198" fontId="21" fillId="0" borderId="18" xfId="0" applyNumberFormat="1" applyFont="1" applyFill="1" applyBorder="1" applyAlignment="1">
      <alignment horizontal="right"/>
    </xf>
    <xf numFmtId="198" fontId="21" fillId="0" borderId="21" xfId="0" applyNumberFormat="1" applyFont="1" applyBorder="1" applyAlignment="1">
      <alignment horizontal="right"/>
    </xf>
    <xf numFmtId="198" fontId="21" fillId="0" borderId="22" xfId="58" applyNumberFormat="1" applyFont="1" applyFill="1" applyBorder="1" applyAlignment="1">
      <alignment horizontal="right"/>
      <protection/>
    </xf>
    <xf numFmtId="0" fontId="21" fillId="0" borderId="18" xfId="58" applyFont="1" applyBorder="1" applyAlignment="1">
      <alignment vertical="center"/>
      <protection/>
    </xf>
    <xf numFmtId="198" fontId="21" fillId="0" borderId="23" xfId="58" applyNumberFormat="1" applyFont="1" applyBorder="1" applyAlignment="1">
      <alignment vertical="center"/>
      <protection/>
    </xf>
    <xf numFmtId="198" fontId="22" fillId="0" borderId="24" xfId="58" applyNumberFormat="1" applyFont="1" applyBorder="1" applyAlignment="1">
      <alignment horizontal="right" vertical="center" indent="1"/>
      <protection/>
    </xf>
    <xf numFmtId="198" fontId="22" fillId="0" borderId="15" xfId="58" applyNumberFormat="1" applyFont="1" applyBorder="1" applyAlignment="1">
      <alignment vertical="center"/>
      <protection/>
    </xf>
    <xf numFmtId="198" fontId="22" fillId="0" borderId="15" xfId="58" applyNumberFormat="1" applyFont="1" applyBorder="1" applyAlignment="1">
      <alignment horizontal="right" vertical="center"/>
      <protection/>
    </xf>
    <xf numFmtId="198" fontId="21" fillId="0" borderId="15" xfId="58" applyNumberFormat="1" applyFont="1" applyBorder="1" applyAlignment="1">
      <alignment horizontal="right" vertical="center"/>
      <protection/>
    </xf>
    <xf numFmtId="0" fontId="22" fillId="0" borderId="24" xfId="58" applyFont="1" applyBorder="1" applyAlignment="1">
      <alignment horizontal="left" vertical="center" indent="1"/>
      <protection/>
    </xf>
    <xf numFmtId="0" fontId="22" fillId="0" borderId="24" xfId="58" applyFont="1" applyBorder="1" applyAlignment="1">
      <alignment vertical="center"/>
      <protection/>
    </xf>
    <xf numFmtId="198" fontId="22" fillId="0" borderId="11" xfId="58" applyNumberFormat="1" applyFont="1" applyBorder="1" applyAlignment="1">
      <alignment horizontal="right" vertical="center"/>
      <protection/>
    </xf>
    <xf numFmtId="198" fontId="22" fillId="0" borderId="11" xfId="58" applyNumberFormat="1" applyFont="1" applyBorder="1" applyAlignment="1">
      <alignment vertical="center"/>
      <protection/>
    </xf>
    <xf numFmtId="0" fontId="21" fillId="0" borderId="25" xfId="58" applyFont="1" applyBorder="1" applyAlignment="1">
      <alignment wrapText="1"/>
      <protection/>
    </xf>
    <xf numFmtId="0" fontId="22" fillId="0" borderId="13" xfId="58" applyFont="1" applyBorder="1" applyAlignment="1">
      <alignment horizontal="left" vertical="center" wrapText="1" indent="1"/>
      <protection/>
    </xf>
    <xf numFmtId="0" fontId="21" fillId="0" borderId="11" xfId="58" applyFont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left" wrapText="1"/>
    </xf>
    <xf numFmtId="198" fontId="21" fillId="0" borderId="19" xfId="58" applyNumberFormat="1" applyFont="1" applyBorder="1" applyAlignment="1">
      <alignment horizontal="right"/>
      <protection/>
    </xf>
    <xf numFmtId="198" fontId="21" fillId="0" borderId="15" xfId="58" applyNumberFormat="1" applyFont="1" applyBorder="1" applyAlignment="1">
      <alignment horizontal="right"/>
      <protection/>
    </xf>
    <xf numFmtId="198" fontId="21" fillId="0" borderId="10" xfId="58" applyNumberFormat="1" applyFont="1" applyBorder="1" applyAlignment="1">
      <alignment horizontal="right"/>
      <protection/>
    </xf>
    <xf numFmtId="198" fontId="21" fillId="0" borderId="19" xfId="58" applyNumberFormat="1" applyFont="1" applyBorder="1" applyAlignment="1">
      <alignment horizontal="right"/>
      <protection/>
    </xf>
    <xf numFmtId="0" fontId="21" fillId="0" borderId="10" xfId="58" applyFont="1" applyBorder="1" applyAlignment="1">
      <alignment horizontal="right" indent="1"/>
      <protection/>
    </xf>
    <xf numFmtId="0" fontId="21" fillId="0" borderId="10" xfId="58" applyFont="1" applyBorder="1" applyAlignment="1">
      <alignment/>
      <protection/>
    </xf>
    <xf numFmtId="0" fontId="21" fillId="0" borderId="12" xfId="58" applyFont="1" applyBorder="1" applyAlignment="1">
      <alignment wrapText="1"/>
      <protection/>
    </xf>
    <xf numFmtId="198" fontId="21" fillId="0" borderId="10" xfId="58" applyNumberFormat="1" applyFont="1" applyBorder="1" applyAlignment="1">
      <alignment horizontal="right" wrapText="1"/>
      <protection/>
    </xf>
    <xf numFmtId="198" fontId="21" fillId="0" borderId="19" xfId="58" applyNumberFormat="1" applyFont="1" applyBorder="1" applyAlignment="1">
      <alignment horizontal="right" wrapText="1"/>
      <protection/>
    </xf>
    <xf numFmtId="198" fontId="21" fillId="0" borderId="15" xfId="58" applyNumberFormat="1" applyFont="1" applyBorder="1" applyAlignment="1">
      <alignment horizontal="right"/>
      <protection/>
    </xf>
    <xf numFmtId="0" fontId="21" fillId="0" borderId="10" xfId="58" applyFont="1" applyBorder="1" applyAlignment="1">
      <alignment horizontal="right"/>
      <protection/>
    </xf>
    <xf numFmtId="0" fontId="22" fillId="0" borderId="0" xfId="58" applyFont="1" applyAlignment="1">
      <alignment horizontal="left"/>
      <protection/>
    </xf>
    <xf numFmtId="198" fontId="21" fillId="0" borderId="15" xfId="58" applyNumberFormat="1" applyFont="1" applyBorder="1" applyAlignment="1">
      <alignment vertical="center"/>
      <protection/>
    </xf>
    <xf numFmtId="198" fontId="21" fillId="0" borderId="15" xfId="58" applyNumberFormat="1" applyFont="1" applyBorder="1" applyAlignment="1">
      <alignment horizontal="right" vertical="center" indent="1"/>
      <protection/>
    </xf>
    <xf numFmtId="198" fontId="21" fillId="0" borderId="10" xfId="58" applyNumberFormat="1" applyFont="1" applyBorder="1" applyAlignment="1">
      <alignment/>
      <protection/>
    </xf>
    <xf numFmtId="198" fontId="21" fillId="0" borderId="15" xfId="58" applyNumberFormat="1" applyFont="1" applyBorder="1" applyAlignment="1">
      <alignment horizontal="right" indent="1"/>
      <protection/>
    </xf>
    <xf numFmtId="0" fontId="21" fillId="0" borderId="21" xfId="58" applyFont="1" applyBorder="1" applyAlignment="1">
      <alignment vertical="center"/>
      <protection/>
    </xf>
    <xf numFmtId="198" fontId="21" fillId="0" borderId="17" xfId="58" applyNumberFormat="1" applyFont="1" applyBorder="1" applyAlignment="1">
      <alignment vertical="center"/>
      <protection/>
    </xf>
    <xf numFmtId="0" fontId="22" fillId="0" borderId="17" xfId="58" applyFont="1" applyBorder="1" applyAlignment="1">
      <alignment horizontal="right" vertical="center" indent="1"/>
      <protection/>
    </xf>
    <xf numFmtId="0" fontId="21" fillId="0" borderId="17" xfId="58" applyFont="1" applyBorder="1" applyAlignment="1">
      <alignment horizontal="right" vertical="center"/>
      <protection/>
    </xf>
    <xf numFmtId="0" fontId="21" fillId="0" borderId="17" xfId="58" applyFont="1" applyBorder="1" applyAlignment="1">
      <alignment horizontal="right"/>
      <protection/>
    </xf>
    <xf numFmtId="198" fontId="21" fillId="0" borderId="17" xfId="58" applyNumberFormat="1" applyFont="1" applyBorder="1" applyAlignment="1">
      <alignment horizontal="right"/>
      <protection/>
    </xf>
    <xf numFmtId="2" fontId="22" fillId="0" borderId="17" xfId="0" applyNumberFormat="1" applyFont="1" applyBorder="1" applyAlignment="1">
      <alignment horizontal="right" vertical="center" wrapText="1"/>
    </xf>
    <xf numFmtId="0" fontId="21" fillId="0" borderId="17" xfId="58" applyFont="1" applyBorder="1" applyAlignment="1">
      <alignment vertical="center"/>
      <protection/>
    </xf>
    <xf numFmtId="0" fontId="21" fillId="0" borderId="17" xfId="58" applyFont="1" applyBorder="1" applyAlignment="1">
      <alignment horizontal="right" indent="1"/>
      <protection/>
    </xf>
    <xf numFmtId="198" fontId="21" fillId="0" borderId="17" xfId="58" applyNumberFormat="1" applyFont="1" applyBorder="1" applyAlignment="1">
      <alignment horizontal="right"/>
      <protection/>
    </xf>
    <xf numFmtId="198" fontId="21" fillId="0" borderId="18" xfId="58" applyNumberFormat="1" applyFont="1" applyBorder="1" applyAlignment="1">
      <alignment vertical="center"/>
      <protection/>
    </xf>
    <xf numFmtId="198" fontId="22" fillId="0" borderId="26" xfId="58" applyNumberFormat="1" applyFont="1" applyBorder="1" applyAlignment="1">
      <alignment horizontal="right" vertical="center" indent="1"/>
      <protection/>
    </xf>
    <xf numFmtId="198" fontId="21" fillId="0" borderId="10" xfId="58" applyNumberFormat="1" applyFont="1" applyBorder="1" applyAlignment="1">
      <alignment horizontal="right" vertical="center"/>
      <protection/>
    </xf>
    <xf numFmtId="0" fontId="22" fillId="0" borderId="26" xfId="58" applyFont="1" applyBorder="1" applyAlignment="1">
      <alignment horizontal="left" vertical="center" indent="1"/>
      <protection/>
    </xf>
    <xf numFmtId="0" fontId="21" fillId="0" borderId="10" xfId="58" applyFont="1" applyBorder="1" applyAlignment="1">
      <alignment horizontal="right" vertical="center" indent="1"/>
      <protection/>
    </xf>
    <xf numFmtId="0" fontId="22" fillId="0" borderId="26" xfId="58" applyFont="1" applyBorder="1" applyAlignment="1">
      <alignment vertical="center"/>
      <protection/>
    </xf>
    <xf numFmtId="198" fontId="22" fillId="0" borderId="0" xfId="58" applyNumberFormat="1" applyFont="1" applyBorder="1" applyAlignment="1">
      <alignment horizontal="right" vertical="center" indent="1"/>
      <protection/>
    </xf>
    <xf numFmtId="198" fontId="21" fillId="0" borderId="22" xfId="58" applyNumberFormat="1" applyFont="1" applyBorder="1" applyAlignment="1">
      <alignment vertical="center"/>
      <protection/>
    </xf>
    <xf numFmtId="198" fontId="21" fillId="0" borderId="19" xfId="58" applyNumberFormat="1" applyFont="1" applyBorder="1" applyAlignment="1">
      <alignment vertical="center"/>
      <protection/>
    </xf>
    <xf numFmtId="198" fontId="22" fillId="0" borderId="19" xfId="58" applyNumberFormat="1" applyFont="1" applyBorder="1" applyAlignment="1">
      <alignment horizontal="right"/>
      <protection/>
    </xf>
    <xf numFmtId="198" fontId="22" fillId="0" borderId="15" xfId="58" applyNumberFormat="1" applyFont="1" applyBorder="1" applyAlignment="1">
      <alignment vertical="center"/>
      <protection/>
    </xf>
    <xf numFmtId="198" fontId="22" fillId="0" borderId="10" xfId="58" applyNumberFormat="1" applyFont="1" applyBorder="1" applyAlignment="1">
      <alignment vertical="center"/>
      <protection/>
    </xf>
    <xf numFmtId="198" fontId="21" fillId="0" borderId="10" xfId="58" applyNumberFormat="1" applyFont="1" applyBorder="1" applyAlignment="1">
      <alignment horizontal="right" vertical="center" indent="1"/>
      <protection/>
    </xf>
    <xf numFmtId="198" fontId="22" fillId="0" borderId="15" xfId="58" applyNumberFormat="1" applyFont="1" applyBorder="1" applyAlignment="1">
      <alignment horizontal="right"/>
      <protection/>
    </xf>
    <xf numFmtId="0" fontId="21" fillId="0" borderId="17" xfId="58" applyFont="1" applyBorder="1">
      <alignment/>
      <protection/>
    </xf>
    <xf numFmtId="198" fontId="21" fillId="0" borderId="10" xfId="58" applyNumberFormat="1" applyFont="1" applyBorder="1">
      <alignment/>
      <protection/>
    </xf>
    <xf numFmtId="198" fontId="21" fillId="0" borderId="15" xfId="58" applyNumberFormat="1" applyFont="1" applyBorder="1">
      <alignment/>
      <protection/>
    </xf>
    <xf numFmtId="198" fontId="21" fillId="0" borderId="17" xfId="58" applyNumberFormat="1" applyFont="1" applyBorder="1">
      <alignment/>
      <protection/>
    </xf>
    <xf numFmtId="198" fontId="21" fillId="0" borderId="10" xfId="58" applyNumberFormat="1" applyFont="1" applyBorder="1" applyAlignment="1">
      <alignment horizontal="right" indent="1"/>
      <protection/>
    </xf>
    <xf numFmtId="198" fontId="22" fillId="0" borderId="15" xfId="58" applyNumberFormat="1" applyFont="1" applyBorder="1" applyAlignment="1">
      <alignment horizontal="right"/>
      <protection/>
    </xf>
    <xf numFmtId="198" fontId="22" fillId="0" borderId="11" xfId="58" applyNumberFormat="1" applyFont="1" applyBorder="1" applyAlignment="1">
      <alignment vertical="center"/>
      <protection/>
    </xf>
    <xf numFmtId="198" fontId="22" fillId="0" borderId="14" xfId="58" applyNumberFormat="1" applyFont="1" applyBorder="1" applyAlignment="1">
      <alignment vertical="center"/>
      <protection/>
    </xf>
    <xf numFmtId="0" fontId="23" fillId="0" borderId="0" xfId="58" applyFont="1" applyAlignment="1">
      <alignment horizontal="left" vertical="center" wrapText="1"/>
      <protection/>
    </xf>
    <xf numFmtId="0" fontId="27" fillId="0" borderId="0" xfId="58" applyFont="1" applyAlignment="1">
      <alignment horizontal="left" vertical="center" wrapText="1"/>
      <protection/>
    </xf>
    <xf numFmtId="0" fontId="21" fillId="0" borderId="18" xfId="58" applyFont="1" applyBorder="1" applyAlignment="1">
      <alignment horizontal="center" vertical="center"/>
      <protection/>
    </xf>
    <xf numFmtId="16" fontId="21" fillId="0" borderId="25" xfId="58" applyNumberFormat="1" applyFont="1" applyBorder="1" applyAlignment="1">
      <alignment horizontal="center" vertical="center" wrapText="1"/>
      <protection/>
    </xf>
    <xf numFmtId="0" fontId="22" fillId="0" borderId="13" xfId="58" applyFont="1" applyBorder="1" applyAlignment="1">
      <alignment horizontal="center" vertical="center" wrapText="1"/>
      <protection/>
    </xf>
    <xf numFmtId="0" fontId="22" fillId="0" borderId="18" xfId="58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19" xfId="58" applyFont="1" applyBorder="1" applyAlignment="1">
      <alignment horizontal="center" vertical="center"/>
      <protection/>
    </xf>
    <xf numFmtId="0" fontId="21" fillId="0" borderId="0" xfId="58" applyFont="1" applyAlignment="1">
      <alignment horizontal="center" wrapText="1"/>
      <protection/>
    </xf>
    <xf numFmtId="0" fontId="21" fillId="0" borderId="0" xfId="58" applyFont="1" applyAlignment="1">
      <alignment horizontal="center"/>
      <protection/>
    </xf>
    <xf numFmtId="0" fontId="21" fillId="0" borderId="21" xfId="58" applyFont="1" applyBorder="1" applyAlignment="1">
      <alignment horizontal="center" vertical="center"/>
      <protection/>
    </xf>
    <xf numFmtId="0" fontId="21" fillId="0" borderId="23" xfId="58" applyFont="1" applyBorder="1" applyAlignment="1">
      <alignment horizontal="center" vertical="center"/>
      <protection/>
    </xf>
    <xf numFmtId="0" fontId="26" fillId="0" borderId="27" xfId="58" applyFont="1" applyBorder="1" applyAlignment="1">
      <alignment horizontal="left" vertical="center" wrapText="1"/>
      <protection/>
    </xf>
    <xf numFmtId="0" fontId="21" fillId="0" borderId="25" xfId="58" applyFont="1" applyBorder="1" applyAlignment="1">
      <alignment horizontal="center" vertical="center"/>
      <protection/>
    </xf>
    <xf numFmtId="0" fontId="22" fillId="0" borderId="17" xfId="58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0" fontId="22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9.421875" style="2" customWidth="1"/>
    <col min="3" max="3" width="14.7109375" style="2" customWidth="1"/>
    <col min="4" max="4" width="16.421875" style="2" customWidth="1"/>
    <col min="5" max="5" width="14.7109375" style="2" customWidth="1"/>
    <col min="6" max="6" width="16.421875" style="2" customWidth="1"/>
    <col min="7" max="7" width="14.7109375" style="13" customWidth="1"/>
    <col min="8" max="8" width="17.140625" style="13" customWidth="1"/>
    <col min="9" max="9" width="14.7109375" style="7" customWidth="1"/>
    <col min="10" max="10" width="16.28125" style="7" customWidth="1"/>
    <col min="11" max="11" width="14.57421875" style="7" customWidth="1"/>
    <col min="12" max="12" width="16.57421875" style="7" customWidth="1"/>
    <col min="13" max="13" width="14.7109375" style="7" customWidth="1"/>
    <col min="14" max="14" width="16.28125" style="7" customWidth="1"/>
    <col min="15" max="15" width="14.7109375" style="1" customWidth="1"/>
    <col min="16" max="16" width="16.28125" style="2" customWidth="1"/>
    <col min="17" max="17" width="14.7109375" style="2" customWidth="1"/>
    <col min="18" max="18" width="17.28125" style="2" customWidth="1"/>
    <col min="19" max="19" width="14.7109375" style="2" customWidth="1"/>
    <col min="20" max="20" width="16.57421875" style="2" customWidth="1"/>
    <col min="21" max="21" width="14.7109375" style="2" customWidth="1"/>
    <col min="22" max="22" width="17.7109375" style="2" customWidth="1"/>
    <col min="23" max="23" width="14.57421875" style="2" customWidth="1"/>
    <col min="24" max="26" width="16.7109375" style="2" customWidth="1"/>
    <col min="27" max="27" width="14.57421875" style="2" customWidth="1"/>
    <col min="28" max="28" width="17.421875" style="2" customWidth="1"/>
    <col min="29" max="16384" width="9.140625" style="2" customWidth="1"/>
  </cols>
  <sheetData>
    <row r="1" ht="15" customHeight="1"/>
    <row r="2" spans="2:22" ht="37.5" customHeight="1">
      <c r="B2" s="165" t="s">
        <v>109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2:26" ht="15" customHeight="1" thickBot="1">
      <c r="B3" s="1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2:28" ht="21" customHeight="1">
      <c r="B4" s="160" t="s">
        <v>112</v>
      </c>
      <c r="C4" s="159">
        <v>2005</v>
      </c>
      <c r="D4" s="162"/>
      <c r="E4" s="159">
        <v>2011</v>
      </c>
      <c r="F4" s="159"/>
      <c r="G4" s="159">
        <v>2012</v>
      </c>
      <c r="H4" s="159"/>
      <c r="I4" s="159">
        <v>2013</v>
      </c>
      <c r="J4" s="159"/>
      <c r="K4" s="159">
        <v>2014</v>
      </c>
      <c r="L4" s="159"/>
      <c r="M4" s="159">
        <v>2015</v>
      </c>
      <c r="N4" s="159"/>
      <c r="O4" s="159">
        <v>2016</v>
      </c>
      <c r="P4" s="159"/>
      <c r="Q4" s="159">
        <v>2017</v>
      </c>
      <c r="R4" s="159"/>
      <c r="S4" s="167">
        <v>2018</v>
      </c>
      <c r="T4" s="168"/>
      <c r="U4" s="167">
        <v>2019</v>
      </c>
      <c r="V4" s="168"/>
      <c r="W4" s="170">
        <v>2020</v>
      </c>
      <c r="X4" s="168"/>
      <c r="Y4" s="170">
        <v>2021</v>
      </c>
      <c r="Z4" s="168"/>
      <c r="AA4" s="170">
        <v>2022</v>
      </c>
      <c r="AB4" s="168"/>
    </row>
    <row r="5" spans="2:28" ht="39.75" customHeight="1" thickBot="1">
      <c r="B5" s="161"/>
      <c r="C5" s="34" t="s">
        <v>4</v>
      </c>
      <c r="D5" s="107" t="s">
        <v>5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34" t="s">
        <v>4</v>
      </c>
      <c r="P5" s="34" t="s">
        <v>5</v>
      </c>
      <c r="Q5" s="34" t="s">
        <v>4</v>
      </c>
      <c r="R5" s="34" t="s">
        <v>5</v>
      </c>
      <c r="S5" s="56" t="s">
        <v>4</v>
      </c>
      <c r="T5" s="52" t="s">
        <v>5</v>
      </c>
      <c r="U5" s="56" t="s">
        <v>4</v>
      </c>
      <c r="V5" s="52" t="s">
        <v>5</v>
      </c>
      <c r="W5" s="78" t="s">
        <v>4</v>
      </c>
      <c r="X5" s="52" t="s">
        <v>5</v>
      </c>
      <c r="Y5" s="78" t="s">
        <v>113</v>
      </c>
      <c r="Z5" s="78" t="s">
        <v>114</v>
      </c>
      <c r="AA5" s="78" t="s">
        <v>110</v>
      </c>
      <c r="AB5" s="52" t="s">
        <v>111</v>
      </c>
    </row>
    <row r="6" spans="2:28" ht="15">
      <c r="B6" s="105" t="s">
        <v>7</v>
      </c>
      <c r="C6" s="90">
        <v>521</v>
      </c>
      <c r="D6" s="90">
        <v>63</v>
      </c>
      <c r="E6" s="90">
        <v>396.73</v>
      </c>
      <c r="F6" s="90">
        <v>43.5</v>
      </c>
      <c r="G6" s="90">
        <v>278.92</v>
      </c>
      <c r="H6" s="90">
        <v>30.4</v>
      </c>
      <c r="I6" s="58">
        <v>311.18</v>
      </c>
      <c r="J6" s="91">
        <v>33.47209224778685</v>
      </c>
      <c r="K6" s="92">
        <v>312.98</v>
      </c>
      <c r="L6" s="59">
        <v>32.82398716321801</v>
      </c>
      <c r="M6" s="58">
        <v>323.04</v>
      </c>
      <c r="N6" s="59">
        <v>33.89951099451683</v>
      </c>
      <c r="O6" s="58">
        <v>307.95</v>
      </c>
      <c r="P6" s="59">
        <v>31.952558103436434</v>
      </c>
      <c r="Q6" s="58">
        <v>291.1</v>
      </c>
      <c r="R6" s="59">
        <v>29.9</v>
      </c>
      <c r="S6" s="93">
        <v>305.8</v>
      </c>
      <c r="T6" s="59">
        <v>30.8</v>
      </c>
      <c r="U6" s="93">
        <v>312.3</v>
      </c>
      <c r="V6" s="94">
        <v>31.2</v>
      </c>
      <c r="W6" s="95">
        <v>318.9</v>
      </c>
      <c r="X6" s="135">
        <v>31.6</v>
      </c>
      <c r="Y6" s="125">
        <v>321.2</v>
      </c>
      <c r="Z6" s="142">
        <v>34.3</v>
      </c>
      <c r="AA6" s="95">
        <v>329.4</v>
      </c>
      <c r="AB6" s="96">
        <v>34.95494642735298</v>
      </c>
    </row>
    <row r="7" spans="2:28" ht="15">
      <c r="B7" s="35" t="s">
        <v>8</v>
      </c>
      <c r="C7" s="14">
        <v>313</v>
      </c>
      <c r="D7" s="14">
        <v>167</v>
      </c>
      <c r="E7" s="17">
        <v>179.7</v>
      </c>
      <c r="F7" s="14">
        <v>84.7</v>
      </c>
      <c r="G7" s="14">
        <v>142.82</v>
      </c>
      <c r="H7" s="14">
        <v>66.8</v>
      </c>
      <c r="I7" s="15">
        <v>152.93</v>
      </c>
      <c r="J7" s="14">
        <v>70.59502377325393</v>
      </c>
      <c r="K7" s="16">
        <v>161.87</v>
      </c>
      <c r="L7" s="53">
        <v>73.81212950296398</v>
      </c>
      <c r="M7" s="15">
        <v>164.11</v>
      </c>
      <c r="N7" s="53">
        <v>74.08915619353925</v>
      </c>
      <c r="O7" s="15">
        <v>164.92000000000002</v>
      </c>
      <c r="P7" s="53">
        <v>73.76284431531425</v>
      </c>
      <c r="Q7" s="57">
        <v>162.7</v>
      </c>
      <c r="R7" s="53">
        <v>72.2</v>
      </c>
      <c r="S7" s="57">
        <v>175.7</v>
      </c>
      <c r="T7" s="53">
        <v>77.4</v>
      </c>
      <c r="U7" s="57">
        <v>170.6</v>
      </c>
      <c r="V7" s="75">
        <v>74.6</v>
      </c>
      <c r="W7" s="77">
        <v>175</v>
      </c>
      <c r="X7" s="76">
        <v>76.2</v>
      </c>
      <c r="Y7" s="126">
        <v>180.5</v>
      </c>
      <c r="Z7" s="143">
        <v>77.4</v>
      </c>
      <c r="AA7" s="77">
        <v>188.4</v>
      </c>
      <c r="AB7" s="121">
        <v>80.73044771975052</v>
      </c>
    </row>
    <row r="8" spans="2:28" s="5" customFormat="1" ht="15">
      <c r="B8" s="36" t="s">
        <v>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4"/>
      <c r="W8" s="84"/>
      <c r="X8" s="136"/>
      <c r="Y8" s="141"/>
      <c r="Z8" s="141"/>
      <c r="AA8" s="84"/>
      <c r="AB8" s="97"/>
    </row>
    <row r="9" spans="2:28" s="5" customFormat="1" ht="15">
      <c r="B9" s="37" t="s">
        <v>10</v>
      </c>
      <c r="C9" s="21">
        <v>36</v>
      </c>
      <c r="D9" s="21">
        <v>163</v>
      </c>
      <c r="E9" s="21">
        <v>25.15</v>
      </c>
      <c r="F9" s="21">
        <v>101.7</v>
      </c>
      <c r="G9" s="21">
        <v>19.98</v>
      </c>
      <c r="H9" s="21">
        <v>80.1</v>
      </c>
      <c r="I9" s="22">
        <v>20.52</v>
      </c>
      <c r="J9" s="21">
        <v>81.01065929727595</v>
      </c>
      <c r="K9" s="23">
        <v>22.18</v>
      </c>
      <c r="L9" s="48">
        <v>86.47173489278752</v>
      </c>
      <c r="M9" s="22">
        <v>22.6</v>
      </c>
      <c r="N9" s="48">
        <v>87.18227653755203</v>
      </c>
      <c r="O9" s="22">
        <v>22.92</v>
      </c>
      <c r="P9" s="48">
        <v>87.53336923270815</v>
      </c>
      <c r="Q9" s="22">
        <v>21.7</v>
      </c>
      <c r="R9" s="48">
        <v>82.3</v>
      </c>
      <c r="S9" s="22">
        <v>23.6</v>
      </c>
      <c r="T9" s="48">
        <v>89</v>
      </c>
      <c r="U9" s="60">
        <v>23.7</v>
      </c>
      <c r="V9" s="79">
        <v>88.8</v>
      </c>
      <c r="W9" s="86">
        <v>25</v>
      </c>
      <c r="X9" s="87">
        <v>93.29124032569837</v>
      </c>
      <c r="Y9" s="144">
        <v>22.8</v>
      </c>
      <c r="Z9" s="144">
        <v>74.5897563401293</v>
      </c>
      <c r="AA9" s="144">
        <v>23.3</v>
      </c>
      <c r="AB9" s="145">
        <v>76.04364187034723</v>
      </c>
    </row>
    <row r="10" spans="2:28" s="5" customFormat="1" ht="15">
      <c r="B10" s="37" t="s">
        <v>11</v>
      </c>
      <c r="C10" s="21">
        <v>46</v>
      </c>
      <c r="D10" s="21">
        <v>201</v>
      </c>
      <c r="E10" s="21">
        <v>24.78</v>
      </c>
      <c r="F10" s="21">
        <v>96.4</v>
      </c>
      <c r="G10" s="21">
        <v>20.81</v>
      </c>
      <c r="H10" s="21">
        <v>80.2</v>
      </c>
      <c r="I10" s="22">
        <v>21.52</v>
      </c>
      <c r="J10" s="21">
        <v>81.36105860113422</v>
      </c>
      <c r="K10" s="23">
        <v>21.99</v>
      </c>
      <c r="L10" s="48">
        <v>81.77761249535142</v>
      </c>
      <c r="M10" s="22">
        <v>23.14</v>
      </c>
      <c r="N10" s="48">
        <v>84.72311212814645</v>
      </c>
      <c r="O10" s="22">
        <v>22.2</v>
      </c>
      <c r="P10" s="48">
        <v>79.93173397854804</v>
      </c>
      <c r="Q10" s="22">
        <v>21.5</v>
      </c>
      <c r="R10" s="48">
        <v>76.3</v>
      </c>
      <c r="S10" s="22">
        <v>22.4</v>
      </c>
      <c r="T10" s="48">
        <v>78.6</v>
      </c>
      <c r="U10" s="60">
        <v>22.1</v>
      </c>
      <c r="V10" s="79">
        <v>77</v>
      </c>
      <c r="W10" s="88">
        <v>22.3</v>
      </c>
      <c r="X10" s="87">
        <v>77.10100231303008</v>
      </c>
      <c r="Y10" s="144">
        <v>23.9</v>
      </c>
      <c r="Z10" s="144">
        <v>87.52879477610573</v>
      </c>
      <c r="AA10" s="144">
        <v>24.4</v>
      </c>
      <c r="AB10" s="145">
        <v>89.01178676569836</v>
      </c>
    </row>
    <row r="11" spans="2:28" s="5" customFormat="1" ht="15">
      <c r="B11" s="37" t="s">
        <v>12</v>
      </c>
      <c r="C11" s="21">
        <v>9</v>
      </c>
      <c r="D11" s="21">
        <v>74</v>
      </c>
      <c r="E11" s="21">
        <v>3.1</v>
      </c>
      <c r="F11" s="21">
        <v>17.8</v>
      </c>
      <c r="G11" s="21">
        <v>3.78</v>
      </c>
      <c r="H11" s="21">
        <v>24</v>
      </c>
      <c r="I11" s="22">
        <v>4.92</v>
      </c>
      <c r="J11" s="21">
        <v>30.90452261306533</v>
      </c>
      <c r="K11" s="23">
        <v>5.72</v>
      </c>
      <c r="L11" s="48">
        <v>35.794743429286605</v>
      </c>
      <c r="M11" s="22">
        <v>5.89</v>
      </c>
      <c r="N11" s="48">
        <v>36.54322213191545</v>
      </c>
      <c r="O11" s="22">
        <v>7.51</v>
      </c>
      <c r="P11" s="48">
        <v>46.15375160554829</v>
      </c>
      <c r="Q11" s="22">
        <v>9.5</v>
      </c>
      <c r="R11" s="48">
        <v>57.8</v>
      </c>
      <c r="S11" s="22">
        <v>10.5</v>
      </c>
      <c r="T11" s="48">
        <v>63.3</v>
      </c>
      <c r="U11" s="60">
        <v>13</v>
      </c>
      <c r="V11" s="79">
        <v>77.6</v>
      </c>
      <c r="W11" s="88">
        <v>15.2</v>
      </c>
      <c r="X11" s="87">
        <v>90.43850776462189</v>
      </c>
      <c r="Y11" s="144">
        <v>12.2</v>
      </c>
      <c r="Z11" s="144">
        <v>59.91935444262721</v>
      </c>
      <c r="AA11" s="144">
        <v>14.2</v>
      </c>
      <c r="AB11" s="145">
        <v>69.52026123951687</v>
      </c>
    </row>
    <row r="12" spans="2:28" s="5" customFormat="1" ht="15">
      <c r="B12" s="37" t="s">
        <v>13</v>
      </c>
      <c r="C12" s="21">
        <v>24</v>
      </c>
      <c r="D12" s="21">
        <v>238</v>
      </c>
      <c r="E12" s="21">
        <v>12.62</v>
      </c>
      <c r="F12" s="21">
        <v>112.1</v>
      </c>
      <c r="G12" s="21">
        <v>10.9</v>
      </c>
      <c r="H12" s="21">
        <v>96</v>
      </c>
      <c r="I12" s="22">
        <v>11.76</v>
      </c>
      <c r="J12" s="21">
        <v>101.81818181818183</v>
      </c>
      <c r="K12" s="23">
        <v>12.73</v>
      </c>
      <c r="L12" s="48">
        <v>108.34042553191489</v>
      </c>
      <c r="M12" s="22">
        <v>13.57</v>
      </c>
      <c r="N12" s="48">
        <v>113.5422331924863</v>
      </c>
      <c r="O12" s="22">
        <v>13.85</v>
      </c>
      <c r="P12" s="48">
        <v>114.05654239856379</v>
      </c>
      <c r="Q12" s="22">
        <v>13.9</v>
      </c>
      <c r="R12" s="48">
        <v>112.9</v>
      </c>
      <c r="S12" s="22">
        <v>13.7</v>
      </c>
      <c r="T12" s="48">
        <v>109.9</v>
      </c>
      <c r="U12" s="60">
        <v>14.4</v>
      </c>
      <c r="V12" s="79">
        <v>113.8</v>
      </c>
      <c r="W12" s="88">
        <v>15.5</v>
      </c>
      <c r="X12" s="87">
        <v>121.62204576127554</v>
      </c>
      <c r="Y12" s="144">
        <v>15.8</v>
      </c>
      <c r="Z12" s="144">
        <v>138.10223061324385</v>
      </c>
      <c r="AA12" s="144">
        <v>15.8</v>
      </c>
      <c r="AB12" s="145">
        <v>136.90321462611558</v>
      </c>
    </row>
    <row r="13" spans="2:28" s="5" customFormat="1" ht="15">
      <c r="B13" s="37" t="s">
        <v>14</v>
      </c>
      <c r="C13" s="21">
        <v>30</v>
      </c>
      <c r="D13" s="21">
        <v>195</v>
      </c>
      <c r="E13" s="21">
        <v>17.3</v>
      </c>
      <c r="F13" s="21">
        <v>103.1</v>
      </c>
      <c r="G13" s="21">
        <v>14.18</v>
      </c>
      <c r="H13" s="21">
        <v>84.1</v>
      </c>
      <c r="I13" s="22">
        <v>14.76</v>
      </c>
      <c r="J13" s="21">
        <v>86.46748681898067</v>
      </c>
      <c r="K13" s="23">
        <v>14.78</v>
      </c>
      <c r="L13" s="48">
        <v>85.68115942028984</v>
      </c>
      <c r="M13" s="22">
        <v>15.29</v>
      </c>
      <c r="N13" s="48">
        <v>87.9190385831752</v>
      </c>
      <c r="O13" s="22">
        <v>16.74</v>
      </c>
      <c r="P13" s="48">
        <v>95.39113785557987</v>
      </c>
      <c r="Q13" s="22">
        <v>14.8</v>
      </c>
      <c r="R13" s="48">
        <v>83.7</v>
      </c>
      <c r="S13" s="22">
        <v>19.1</v>
      </c>
      <c r="T13" s="48">
        <v>107.4</v>
      </c>
      <c r="U13" s="60">
        <v>14.5</v>
      </c>
      <c r="V13" s="79">
        <v>80.9</v>
      </c>
      <c r="W13" s="88">
        <v>13.4</v>
      </c>
      <c r="X13" s="87">
        <v>74.62645006432355</v>
      </c>
      <c r="Y13" s="144">
        <v>14.1</v>
      </c>
      <c r="Z13" s="144">
        <v>78.66547645614818</v>
      </c>
      <c r="AA13" s="144">
        <v>14.7</v>
      </c>
      <c r="AB13" s="145">
        <v>81.81803002220775</v>
      </c>
    </row>
    <row r="14" spans="2:28" s="5" customFormat="1" ht="15">
      <c r="B14" s="37" t="s">
        <v>15</v>
      </c>
      <c r="C14" s="21">
        <v>36</v>
      </c>
      <c r="D14" s="21">
        <v>179</v>
      </c>
      <c r="E14" s="21">
        <v>17.73</v>
      </c>
      <c r="F14" s="21">
        <v>83.1</v>
      </c>
      <c r="G14" s="21">
        <v>11.64</v>
      </c>
      <c r="H14" s="21">
        <v>54.3</v>
      </c>
      <c r="I14" s="22">
        <v>13.58</v>
      </c>
      <c r="J14" s="21">
        <v>62.75415896487985</v>
      </c>
      <c r="K14" s="23">
        <v>15.39</v>
      </c>
      <c r="L14" s="48">
        <v>70.85635359116023</v>
      </c>
      <c r="M14" s="22">
        <v>14.38</v>
      </c>
      <c r="N14" s="48">
        <v>66.0105396522282</v>
      </c>
      <c r="O14" s="22">
        <v>13.26</v>
      </c>
      <c r="P14" s="48">
        <v>60.62019118675682</v>
      </c>
      <c r="Q14" s="22">
        <v>15.1</v>
      </c>
      <c r="R14" s="48">
        <v>68.7</v>
      </c>
      <c r="S14" s="22">
        <v>14.2</v>
      </c>
      <c r="T14" s="48">
        <v>64.4</v>
      </c>
      <c r="U14" s="60">
        <v>13</v>
      </c>
      <c r="V14" s="79">
        <v>58.5</v>
      </c>
      <c r="W14" s="88">
        <v>12.1</v>
      </c>
      <c r="X14" s="87">
        <v>54.40231636970195</v>
      </c>
      <c r="Y14" s="144">
        <v>13.1</v>
      </c>
      <c r="Z14" s="144">
        <v>60.04904769544589</v>
      </c>
      <c r="AA14" s="144">
        <v>14.3</v>
      </c>
      <c r="AB14" s="145">
        <v>65.4414322063373</v>
      </c>
    </row>
    <row r="15" spans="2:28" s="5" customFormat="1" ht="15">
      <c r="B15" s="37" t="s">
        <v>16</v>
      </c>
      <c r="C15" s="21">
        <v>24</v>
      </c>
      <c r="D15" s="21">
        <v>143</v>
      </c>
      <c r="E15" s="21">
        <v>13.99</v>
      </c>
      <c r="F15" s="21">
        <v>75.7</v>
      </c>
      <c r="G15" s="21">
        <v>12.71</v>
      </c>
      <c r="H15" s="21">
        <v>68.1</v>
      </c>
      <c r="I15" s="22">
        <v>13.21</v>
      </c>
      <c r="J15" s="21">
        <v>69.38025210084034</v>
      </c>
      <c r="K15" s="23">
        <v>13.43</v>
      </c>
      <c r="L15" s="48">
        <v>69.54945624029</v>
      </c>
      <c r="M15" s="22">
        <v>14.23</v>
      </c>
      <c r="N15" s="48">
        <v>73.11421334141717</v>
      </c>
      <c r="O15" s="22">
        <v>13.2</v>
      </c>
      <c r="P15" s="48">
        <v>67.27417283346584</v>
      </c>
      <c r="Q15" s="22">
        <v>14</v>
      </c>
      <c r="R15" s="48">
        <v>70.8</v>
      </c>
      <c r="S15" s="22">
        <v>17.6</v>
      </c>
      <c r="T15" s="48">
        <v>88.3</v>
      </c>
      <c r="U15" s="60">
        <v>14.8</v>
      </c>
      <c r="V15" s="79">
        <v>73.6</v>
      </c>
      <c r="W15" s="88">
        <v>14.1</v>
      </c>
      <c r="X15" s="87">
        <v>69.96928298853199</v>
      </c>
      <c r="Y15" s="144">
        <v>14.4</v>
      </c>
      <c r="Z15" s="144">
        <v>78.30810978361947</v>
      </c>
      <c r="AA15" s="144">
        <v>16.3</v>
      </c>
      <c r="AB15" s="145">
        <v>88.42068718605232</v>
      </c>
    </row>
    <row r="16" spans="2:28" s="5" customFormat="1" ht="15">
      <c r="B16" s="37" t="s">
        <v>17</v>
      </c>
      <c r="C16" s="21" t="s">
        <v>1</v>
      </c>
      <c r="D16" s="21" t="s">
        <v>1</v>
      </c>
      <c r="E16" s="21" t="s">
        <v>1</v>
      </c>
      <c r="F16" s="21" t="s">
        <v>1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21" t="s">
        <v>2</v>
      </c>
      <c r="S16" s="21" t="s">
        <v>2</v>
      </c>
      <c r="T16" s="21" t="s">
        <v>2</v>
      </c>
      <c r="U16" s="61" t="s">
        <v>2</v>
      </c>
      <c r="V16" s="80" t="s">
        <v>2</v>
      </c>
      <c r="W16" s="88" t="s">
        <v>0</v>
      </c>
      <c r="X16" s="20" t="s">
        <v>0</v>
      </c>
      <c r="Y16" s="144">
        <v>2.4</v>
      </c>
      <c r="Z16" s="144">
        <v>128.81064834693</v>
      </c>
      <c r="AA16" s="144">
        <v>2.1</v>
      </c>
      <c r="AB16" s="145">
        <v>112.34151821537475</v>
      </c>
    </row>
    <row r="17" spans="2:28" s="5" customFormat="1" ht="15">
      <c r="B17" s="37" t="s">
        <v>18</v>
      </c>
      <c r="C17" s="21">
        <v>26</v>
      </c>
      <c r="D17" s="21">
        <v>132</v>
      </c>
      <c r="E17" s="21">
        <v>14.64</v>
      </c>
      <c r="F17" s="21">
        <v>64.1</v>
      </c>
      <c r="G17" s="21">
        <v>11.92</v>
      </c>
      <c r="H17" s="21">
        <v>51.8</v>
      </c>
      <c r="I17" s="22">
        <v>14.24</v>
      </c>
      <c r="J17" s="21">
        <v>61.194671250537176</v>
      </c>
      <c r="K17" s="23">
        <v>15.36</v>
      </c>
      <c r="L17" s="48">
        <v>65.27836804079898</v>
      </c>
      <c r="M17" s="22">
        <v>14.18</v>
      </c>
      <c r="N17" s="48">
        <v>59.62668146821242</v>
      </c>
      <c r="O17" s="22">
        <v>15.83</v>
      </c>
      <c r="P17" s="48">
        <v>65.91795858370082</v>
      </c>
      <c r="Q17" s="22">
        <v>15.6</v>
      </c>
      <c r="R17" s="48">
        <v>64.4</v>
      </c>
      <c r="S17" s="22">
        <v>16.5</v>
      </c>
      <c r="T17" s="48">
        <v>67.7</v>
      </c>
      <c r="U17" s="60">
        <v>16</v>
      </c>
      <c r="V17" s="79">
        <v>65.3</v>
      </c>
      <c r="W17" s="88">
        <v>18.7</v>
      </c>
      <c r="X17" s="87">
        <v>75.75911033686471</v>
      </c>
      <c r="Y17" s="144">
        <v>21.5</v>
      </c>
      <c r="Z17" s="144">
        <v>63.91409945033875</v>
      </c>
      <c r="AA17" s="144">
        <v>20.4</v>
      </c>
      <c r="AB17" s="145">
        <v>61.54365979630254</v>
      </c>
    </row>
    <row r="18" spans="2:28" s="5" customFormat="1" ht="15">
      <c r="B18" s="37" t="s">
        <v>19</v>
      </c>
      <c r="C18" s="21">
        <v>16</v>
      </c>
      <c r="D18" s="21">
        <v>204</v>
      </c>
      <c r="E18" s="21">
        <v>12.97</v>
      </c>
      <c r="F18" s="21">
        <v>138.3</v>
      </c>
      <c r="G18" s="21">
        <v>9.42</v>
      </c>
      <c r="H18" s="21">
        <v>99.9</v>
      </c>
      <c r="I18" s="22">
        <v>9.07</v>
      </c>
      <c r="J18" s="21">
        <v>95.0733752620545</v>
      </c>
      <c r="K18" s="23">
        <v>10.17</v>
      </c>
      <c r="L18" s="48">
        <v>103.6697247706422</v>
      </c>
      <c r="M18" s="22">
        <v>10.37</v>
      </c>
      <c r="N18" s="48">
        <v>103.41870113291846</v>
      </c>
      <c r="O18" s="22">
        <v>9.52</v>
      </c>
      <c r="P18" s="48">
        <v>94.50163293262788</v>
      </c>
      <c r="Q18" s="22">
        <v>9.8</v>
      </c>
      <c r="R18" s="48">
        <v>96.8</v>
      </c>
      <c r="S18" s="22">
        <v>10.4</v>
      </c>
      <c r="T18" s="48">
        <v>102.3</v>
      </c>
      <c r="U18" s="60">
        <v>10.3</v>
      </c>
      <c r="V18" s="79">
        <v>100.8</v>
      </c>
      <c r="W18" s="88">
        <v>9.5</v>
      </c>
      <c r="X18" s="87">
        <v>92.73359103510211</v>
      </c>
      <c r="Y18" s="144">
        <v>10.4</v>
      </c>
      <c r="Z18" s="144">
        <v>102.80133641737343</v>
      </c>
      <c r="AA18" s="144">
        <v>11.5</v>
      </c>
      <c r="AB18" s="145">
        <v>113.41558428750358</v>
      </c>
    </row>
    <row r="19" spans="2:28" s="5" customFormat="1" ht="15">
      <c r="B19" s="37" t="s">
        <v>20</v>
      </c>
      <c r="C19" s="21">
        <v>27</v>
      </c>
      <c r="D19" s="21">
        <v>154</v>
      </c>
      <c r="E19" s="21">
        <v>17.85</v>
      </c>
      <c r="F19" s="21">
        <v>87.3</v>
      </c>
      <c r="G19" s="21">
        <v>10.41</v>
      </c>
      <c r="H19" s="21">
        <v>50.6</v>
      </c>
      <c r="I19" s="22">
        <v>11.77</v>
      </c>
      <c r="J19" s="21">
        <v>56.42377756471716</v>
      </c>
      <c r="K19" s="23">
        <v>12.04</v>
      </c>
      <c r="L19" s="48">
        <v>56.980596308566014</v>
      </c>
      <c r="M19" s="22">
        <v>12.19</v>
      </c>
      <c r="N19" s="48">
        <v>57.13830375640989</v>
      </c>
      <c r="O19" s="22">
        <v>11.31</v>
      </c>
      <c r="P19" s="48">
        <v>52.525252525252526</v>
      </c>
      <c r="Q19" s="22">
        <v>10</v>
      </c>
      <c r="R19" s="48">
        <v>46.1</v>
      </c>
      <c r="S19" s="22">
        <v>11.1</v>
      </c>
      <c r="T19" s="48">
        <v>50.8</v>
      </c>
      <c r="U19" s="60">
        <v>11.9</v>
      </c>
      <c r="V19" s="79">
        <v>53.9</v>
      </c>
      <c r="W19" s="88">
        <v>12.5</v>
      </c>
      <c r="X19" s="87">
        <v>56.40896045054965</v>
      </c>
      <c r="Y19" s="144">
        <v>12.5</v>
      </c>
      <c r="Z19" s="144">
        <v>60.66194312336213</v>
      </c>
      <c r="AA19" s="144">
        <v>12.9</v>
      </c>
      <c r="AB19" s="145">
        <v>62.406269653137244</v>
      </c>
    </row>
    <row r="20" spans="2:28" s="5" customFormat="1" ht="15">
      <c r="B20" s="37" t="s">
        <v>21</v>
      </c>
      <c r="C20" s="21">
        <v>39</v>
      </c>
      <c r="D20" s="21">
        <v>171</v>
      </c>
      <c r="E20" s="21">
        <v>19.6</v>
      </c>
      <c r="F20" s="21">
        <v>82.3</v>
      </c>
      <c r="G20" s="21">
        <v>17.07</v>
      </c>
      <c r="H20" s="21">
        <v>71.4</v>
      </c>
      <c r="I20" s="22">
        <v>17.58</v>
      </c>
      <c r="J20" s="21">
        <v>72.8553667633651</v>
      </c>
      <c r="K20" s="23">
        <v>18.08</v>
      </c>
      <c r="L20" s="48">
        <v>74.37268613739201</v>
      </c>
      <c r="M20" s="22">
        <v>18.27</v>
      </c>
      <c r="N20" s="48">
        <v>74.80684112042387</v>
      </c>
      <c r="O20" s="22">
        <v>18.58</v>
      </c>
      <c r="P20" s="48">
        <v>75.7368856568687</v>
      </c>
      <c r="Q20" s="22">
        <v>16.8</v>
      </c>
      <c r="R20" s="48">
        <v>68.2</v>
      </c>
      <c r="S20" s="22">
        <v>16.6</v>
      </c>
      <c r="T20" s="48">
        <v>67.2</v>
      </c>
      <c r="U20" s="60">
        <v>17.1</v>
      </c>
      <c r="V20" s="79">
        <v>68.8</v>
      </c>
      <c r="W20" s="88">
        <v>16.7</v>
      </c>
      <c r="X20" s="87">
        <v>67.05346208668767</v>
      </c>
      <c r="Y20" s="144">
        <v>17.4</v>
      </c>
      <c r="Z20" s="144">
        <v>90.48597207415689</v>
      </c>
      <c r="AA20" s="144">
        <v>18.5</v>
      </c>
      <c r="AB20" s="145">
        <v>96.00415153087701</v>
      </c>
    </row>
    <row r="21" spans="2:28" ht="18" customHeight="1">
      <c r="B21" s="49" t="s">
        <v>22</v>
      </c>
      <c r="C21" s="14">
        <v>5.8</v>
      </c>
      <c r="D21" s="14">
        <v>15</v>
      </c>
      <c r="E21" s="14">
        <v>15.88</v>
      </c>
      <c r="F21" s="14">
        <v>37.9</v>
      </c>
      <c r="G21" s="14">
        <v>16.21</v>
      </c>
      <c r="H21" s="14">
        <v>38.3</v>
      </c>
      <c r="I21" s="15">
        <v>16.6</v>
      </c>
      <c r="J21" s="14">
        <v>38.488291212613035</v>
      </c>
      <c r="K21" s="16">
        <v>15.98</v>
      </c>
      <c r="L21" s="53">
        <v>36.517367458866545</v>
      </c>
      <c r="M21" s="15">
        <v>18.85</v>
      </c>
      <c r="N21" s="53">
        <v>42.637123023367856</v>
      </c>
      <c r="O21" s="15">
        <v>17</v>
      </c>
      <c r="P21" s="53">
        <v>38.0945559701242</v>
      </c>
      <c r="Q21" s="57">
        <v>17.8</v>
      </c>
      <c r="R21" s="53">
        <v>39.5</v>
      </c>
      <c r="S21" s="15">
        <v>19.7</v>
      </c>
      <c r="T21" s="53">
        <v>43.3</v>
      </c>
      <c r="U21" s="57">
        <v>18.2</v>
      </c>
      <c r="V21" s="75">
        <v>39.7</v>
      </c>
      <c r="W21" s="89">
        <v>18.6</v>
      </c>
      <c r="X21" s="137">
        <v>40.4</v>
      </c>
      <c r="Y21" s="128">
        <v>18</v>
      </c>
      <c r="Z21" s="137">
        <v>38.94038875488106</v>
      </c>
      <c r="AA21" s="128">
        <v>18.700000000000003</v>
      </c>
      <c r="AB21" s="100">
        <v>40.26371657788553</v>
      </c>
    </row>
    <row r="22" spans="2:28" s="5" customFormat="1" ht="15">
      <c r="B22" s="36" t="s">
        <v>9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85"/>
      <c r="X22" s="138"/>
      <c r="Y22" s="85"/>
      <c r="Z22" s="85"/>
      <c r="AA22" s="85"/>
      <c r="AB22" s="101"/>
    </row>
    <row r="23" spans="2:28" ht="15">
      <c r="B23" s="40" t="s">
        <v>23</v>
      </c>
      <c r="C23" s="18">
        <v>5.5</v>
      </c>
      <c r="D23" s="20">
        <v>78.3</v>
      </c>
      <c r="E23" s="27">
        <v>4.37</v>
      </c>
      <c r="F23" s="21">
        <v>50.6</v>
      </c>
      <c r="G23" s="28">
        <v>4.38</v>
      </c>
      <c r="H23" s="21">
        <v>50.2</v>
      </c>
      <c r="I23" s="29">
        <v>4.38</v>
      </c>
      <c r="J23" s="21">
        <v>49.32432432432433</v>
      </c>
      <c r="K23" s="30">
        <v>4.38</v>
      </c>
      <c r="L23" s="48">
        <v>48.72080088987764</v>
      </c>
      <c r="M23" s="29">
        <v>6.87</v>
      </c>
      <c r="N23" s="48">
        <v>75.77595905671615</v>
      </c>
      <c r="O23" s="29">
        <v>7.54</v>
      </c>
      <c r="P23" s="48">
        <v>82.31980260715768</v>
      </c>
      <c r="Q23" s="29">
        <v>7.9</v>
      </c>
      <c r="R23" s="48">
        <v>85.4</v>
      </c>
      <c r="S23" s="29">
        <v>9.3</v>
      </c>
      <c r="T23" s="48">
        <v>99.6</v>
      </c>
      <c r="U23" s="63">
        <v>8.1</v>
      </c>
      <c r="V23" s="79">
        <v>85.8</v>
      </c>
      <c r="W23" s="88">
        <v>8.1</v>
      </c>
      <c r="X23" s="87">
        <v>85.43672935542735</v>
      </c>
      <c r="Y23" s="146">
        <v>8.2</v>
      </c>
      <c r="Z23" s="146">
        <v>85.99895123230203</v>
      </c>
      <c r="AA23" s="146">
        <v>8.4</v>
      </c>
      <c r="AB23" s="145">
        <v>87.48268571845156</v>
      </c>
    </row>
    <row r="24" spans="2:28" ht="15">
      <c r="B24" s="40" t="s">
        <v>24</v>
      </c>
      <c r="C24" s="18" t="s">
        <v>3</v>
      </c>
      <c r="D24" s="20" t="s">
        <v>3</v>
      </c>
      <c r="E24" s="27">
        <v>2.47</v>
      </c>
      <c r="F24" s="21">
        <v>36.9</v>
      </c>
      <c r="G24" s="28">
        <v>2.56</v>
      </c>
      <c r="H24" s="21">
        <v>31.2</v>
      </c>
      <c r="I24" s="29">
        <v>2.57</v>
      </c>
      <c r="J24" s="21">
        <v>36.92528735632184</v>
      </c>
      <c r="K24" s="30">
        <v>2.38</v>
      </c>
      <c r="L24" s="48">
        <v>33.147632311977716</v>
      </c>
      <c r="M24" s="29">
        <v>2.51</v>
      </c>
      <c r="N24" s="48">
        <v>34.46949929962372</v>
      </c>
      <c r="O24" s="29">
        <v>2.44</v>
      </c>
      <c r="P24" s="48">
        <v>33.1</v>
      </c>
      <c r="Q24" s="29">
        <v>2.6</v>
      </c>
      <c r="R24" s="48">
        <v>34.8</v>
      </c>
      <c r="S24" s="29">
        <v>3</v>
      </c>
      <c r="T24" s="48">
        <v>39.8</v>
      </c>
      <c r="U24" s="63">
        <v>2.8</v>
      </c>
      <c r="V24" s="79">
        <v>36.9</v>
      </c>
      <c r="W24" s="88">
        <v>2.8</v>
      </c>
      <c r="X24" s="87">
        <v>36.67898032434698</v>
      </c>
      <c r="Y24" s="146">
        <v>2.9</v>
      </c>
      <c r="Z24" s="146">
        <v>37.848631576199736</v>
      </c>
      <c r="AA24" s="146">
        <v>2.7</v>
      </c>
      <c r="AB24" s="145">
        <v>35.03626902664055</v>
      </c>
    </row>
    <row r="25" spans="2:28" ht="15">
      <c r="B25" s="40" t="s">
        <v>25</v>
      </c>
      <c r="C25" s="18" t="s">
        <v>3</v>
      </c>
      <c r="D25" s="18" t="s">
        <v>3</v>
      </c>
      <c r="E25" s="27">
        <v>2.67</v>
      </c>
      <c r="F25" s="21">
        <v>61.4</v>
      </c>
      <c r="G25" s="28">
        <v>2.86</v>
      </c>
      <c r="H25" s="21">
        <v>37</v>
      </c>
      <c r="I25" s="29">
        <v>3.24</v>
      </c>
      <c r="J25" s="21">
        <v>72.00000000000001</v>
      </c>
      <c r="K25" s="30">
        <v>2.87</v>
      </c>
      <c r="L25" s="48">
        <v>64.06250000000001</v>
      </c>
      <c r="M25" s="29">
        <v>2.82</v>
      </c>
      <c r="N25" s="48">
        <v>62.18713476084416</v>
      </c>
      <c r="O25" s="29">
        <v>1.22</v>
      </c>
      <c r="P25" s="48">
        <v>26.6</v>
      </c>
      <c r="Q25" s="29">
        <v>1.4</v>
      </c>
      <c r="R25" s="48">
        <v>30.3</v>
      </c>
      <c r="S25" s="29">
        <v>1.6</v>
      </c>
      <c r="T25" s="48">
        <v>34.4</v>
      </c>
      <c r="U25" s="63">
        <v>1.5</v>
      </c>
      <c r="V25" s="79">
        <v>32</v>
      </c>
      <c r="W25" s="88">
        <v>1.6</v>
      </c>
      <c r="X25" s="87">
        <v>33.934972109694804</v>
      </c>
      <c r="Y25" s="146">
        <v>1.4</v>
      </c>
      <c r="Z25" s="146">
        <v>29.564556320479788</v>
      </c>
      <c r="AA25" s="146">
        <v>1.5</v>
      </c>
      <c r="AB25" s="145">
        <v>31.524526081291246</v>
      </c>
    </row>
    <row r="26" spans="2:28" ht="15">
      <c r="B26" s="40" t="s">
        <v>26</v>
      </c>
      <c r="C26" s="18">
        <v>0.05</v>
      </c>
      <c r="D26" s="20">
        <v>1.9</v>
      </c>
      <c r="E26" s="27">
        <v>0.53</v>
      </c>
      <c r="F26" s="21">
        <v>18.2</v>
      </c>
      <c r="G26" s="28">
        <v>0.53</v>
      </c>
      <c r="H26" s="21">
        <v>65</v>
      </c>
      <c r="I26" s="29">
        <v>0.53</v>
      </c>
      <c r="J26" s="21">
        <v>17.49174917491749</v>
      </c>
      <c r="K26" s="30">
        <v>0.47</v>
      </c>
      <c r="L26" s="48">
        <v>15.259740259740258</v>
      </c>
      <c r="M26" s="29">
        <v>0.53</v>
      </c>
      <c r="N26" s="48">
        <v>16.964342871775173</v>
      </c>
      <c r="O26" s="29">
        <v>0.53</v>
      </c>
      <c r="P26" s="48">
        <v>16.7</v>
      </c>
      <c r="Q26" s="29">
        <v>0.5</v>
      </c>
      <c r="R26" s="48">
        <v>15.6</v>
      </c>
      <c r="S26" s="29">
        <v>0.5</v>
      </c>
      <c r="T26" s="48">
        <v>15.5</v>
      </c>
      <c r="U26" s="63">
        <v>0.5</v>
      </c>
      <c r="V26" s="79">
        <v>15.3</v>
      </c>
      <c r="W26" s="88">
        <v>0.6</v>
      </c>
      <c r="X26" s="87">
        <v>18.258726149538965</v>
      </c>
      <c r="Y26" s="146">
        <v>0.4</v>
      </c>
      <c r="Z26" s="146">
        <v>12.109469605231292</v>
      </c>
      <c r="AA26" s="146">
        <v>0.4</v>
      </c>
      <c r="AB26" s="145">
        <v>12.046741356463077</v>
      </c>
    </row>
    <row r="27" spans="2:28" ht="15">
      <c r="B27" s="40" t="s">
        <v>27</v>
      </c>
      <c r="C27" s="18">
        <v>0.2</v>
      </c>
      <c r="D27" s="20">
        <v>4.7</v>
      </c>
      <c r="E27" s="27">
        <v>1.32</v>
      </c>
      <c r="F27" s="21">
        <v>28.1</v>
      </c>
      <c r="G27" s="28">
        <v>1.34</v>
      </c>
      <c r="H27" s="21">
        <v>37.8</v>
      </c>
      <c r="I27" s="29">
        <v>1.36</v>
      </c>
      <c r="J27" s="21">
        <v>28.333333333333336</v>
      </c>
      <c r="K27" s="30">
        <v>1.4</v>
      </c>
      <c r="L27" s="48">
        <v>28.806584362139915</v>
      </c>
      <c r="M27" s="29">
        <v>1.46</v>
      </c>
      <c r="N27" s="48">
        <v>29.82452556533818</v>
      </c>
      <c r="O27" s="29">
        <v>1.31</v>
      </c>
      <c r="P27" s="48">
        <v>26.6</v>
      </c>
      <c r="Q27" s="29">
        <v>1.4</v>
      </c>
      <c r="R27" s="48">
        <v>28.2</v>
      </c>
      <c r="S27" s="29">
        <v>1.5</v>
      </c>
      <c r="T27" s="48">
        <v>30.1</v>
      </c>
      <c r="U27" s="63">
        <v>1.5</v>
      </c>
      <c r="V27" s="79">
        <v>29.9</v>
      </c>
      <c r="W27" s="88">
        <v>1.4</v>
      </c>
      <c r="X27" s="87">
        <v>27.84407319013524</v>
      </c>
      <c r="Y27" s="146">
        <v>1.4</v>
      </c>
      <c r="Z27" s="146">
        <v>27.806466989751332</v>
      </c>
      <c r="AA27" s="146">
        <v>1.4</v>
      </c>
      <c r="AB27" s="145">
        <v>27.760702742360845</v>
      </c>
    </row>
    <row r="28" spans="2:28" ht="15.75" thickBot="1">
      <c r="B28" s="42" t="s">
        <v>28</v>
      </c>
      <c r="C28" s="43" t="s">
        <v>3</v>
      </c>
      <c r="D28" s="43" t="s">
        <v>3</v>
      </c>
      <c r="E28" s="44">
        <v>0.27</v>
      </c>
      <c r="F28" s="45">
        <v>18.5</v>
      </c>
      <c r="G28" s="46">
        <v>0.28</v>
      </c>
      <c r="H28" s="45">
        <v>17.9</v>
      </c>
      <c r="I28" s="47">
        <v>0.27</v>
      </c>
      <c r="J28" s="45">
        <v>17.880794701986755</v>
      </c>
      <c r="K28" s="50">
        <v>0.29</v>
      </c>
      <c r="L28" s="51">
        <v>18.83116883116883</v>
      </c>
      <c r="M28" s="47">
        <v>0.3</v>
      </c>
      <c r="N28" s="51">
        <v>19.32367149758454</v>
      </c>
      <c r="O28" s="47">
        <v>0.29</v>
      </c>
      <c r="P28" s="51">
        <v>18.5</v>
      </c>
      <c r="Q28" s="47">
        <v>0.3</v>
      </c>
      <c r="R28" s="51">
        <v>19</v>
      </c>
      <c r="S28" s="47">
        <v>0.3</v>
      </c>
      <c r="T28" s="51">
        <v>18.9</v>
      </c>
      <c r="U28" s="64">
        <v>0.4</v>
      </c>
      <c r="V28" s="81">
        <v>25</v>
      </c>
      <c r="W28" s="88">
        <v>0.4</v>
      </c>
      <c r="X28" s="87">
        <v>24.84472049689441</v>
      </c>
      <c r="Y28" s="146">
        <v>0.4</v>
      </c>
      <c r="Z28" s="146">
        <v>17.625027539105528</v>
      </c>
      <c r="AA28" s="146">
        <v>0.4</v>
      </c>
      <c r="AB28" s="145">
        <v>17.530788447210412</v>
      </c>
    </row>
    <row r="29" spans="2:28" ht="15">
      <c r="B29" s="40" t="s">
        <v>29</v>
      </c>
      <c r="C29" s="18" t="s">
        <v>3</v>
      </c>
      <c r="D29" s="18" t="s">
        <v>3</v>
      </c>
      <c r="E29" s="27">
        <v>0.88</v>
      </c>
      <c r="F29" s="21">
        <v>37.3</v>
      </c>
      <c r="G29" s="28">
        <v>0.88</v>
      </c>
      <c r="H29" s="21">
        <v>28.3</v>
      </c>
      <c r="I29" s="29">
        <v>0.88</v>
      </c>
      <c r="J29" s="21">
        <v>36.36363636363636</v>
      </c>
      <c r="K29" s="30">
        <v>0.85</v>
      </c>
      <c r="L29" s="48">
        <v>34.69387755102041</v>
      </c>
      <c r="M29" s="29">
        <v>0.87</v>
      </c>
      <c r="N29" s="48">
        <v>35.24978728576638</v>
      </c>
      <c r="O29" s="29">
        <v>0.31</v>
      </c>
      <c r="P29" s="48">
        <v>12.5</v>
      </c>
      <c r="Q29" s="29">
        <v>0.3</v>
      </c>
      <c r="R29" s="48">
        <v>12</v>
      </c>
      <c r="S29" s="29">
        <v>0.4</v>
      </c>
      <c r="T29" s="48">
        <v>15.9</v>
      </c>
      <c r="U29" s="63">
        <v>0.4</v>
      </c>
      <c r="V29" s="79">
        <v>15.9</v>
      </c>
      <c r="W29" s="88">
        <v>0.4</v>
      </c>
      <c r="X29" s="87">
        <v>15.820281601012498</v>
      </c>
      <c r="Y29" s="146">
        <v>0.4</v>
      </c>
      <c r="Z29" s="146">
        <v>15.815277558121148</v>
      </c>
      <c r="AA29" s="146">
        <v>0.3</v>
      </c>
      <c r="AB29" s="145">
        <v>11.856301624313323</v>
      </c>
    </row>
    <row r="30" spans="2:28" ht="15">
      <c r="B30" s="40" t="s">
        <v>30</v>
      </c>
      <c r="C30" s="18">
        <v>0.05</v>
      </c>
      <c r="D30" s="20">
        <v>0.5</v>
      </c>
      <c r="E30" s="27">
        <v>3.36</v>
      </c>
      <c r="F30" s="21">
        <v>31.3</v>
      </c>
      <c r="G30" s="28">
        <v>3.38</v>
      </c>
      <c r="H30" s="21">
        <v>18.9</v>
      </c>
      <c r="I30" s="29">
        <v>3.38</v>
      </c>
      <c r="J30" s="21">
        <v>30.643699002719856</v>
      </c>
      <c r="K30" s="30">
        <v>3.34</v>
      </c>
      <c r="L30" s="48">
        <v>29.874776386404292</v>
      </c>
      <c r="M30" s="29">
        <v>3.48</v>
      </c>
      <c r="N30" s="48">
        <v>30.83056478405316</v>
      </c>
      <c r="O30" s="29">
        <v>3.38</v>
      </c>
      <c r="P30" s="48">
        <v>29.6</v>
      </c>
      <c r="Q30" s="29">
        <v>3.4</v>
      </c>
      <c r="R30" s="48">
        <v>29.5</v>
      </c>
      <c r="S30" s="29">
        <v>3.1</v>
      </c>
      <c r="T30" s="48">
        <v>26.7</v>
      </c>
      <c r="U30" s="63">
        <v>3.1</v>
      </c>
      <c r="V30" s="79">
        <v>26.5</v>
      </c>
      <c r="W30" s="88">
        <v>3.3</v>
      </c>
      <c r="X30" s="87">
        <v>28.023335795990114</v>
      </c>
      <c r="Y30" s="146">
        <v>2.9</v>
      </c>
      <c r="Z30" s="146">
        <v>25.996611476159316</v>
      </c>
      <c r="AA30" s="146">
        <v>3.6</v>
      </c>
      <c r="AB30" s="145">
        <v>32.137405261607405</v>
      </c>
    </row>
    <row r="31" spans="2:28" s="5" customFormat="1" ht="22.5" customHeight="1">
      <c r="B31" s="38" t="s">
        <v>31</v>
      </c>
      <c r="C31" s="14">
        <v>82</v>
      </c>
      <c r="D31" s="14">
        <v>204</v>
      </c>
      <c r="E31" s="14">
        <v>30.33</v>
      </c>
      <c r="F31" s="14">
        <v>53.5</v>
      </c>
      <c r="G31" s="14">
        <v>30.32</v>
      </c>
      <c r="H31" s="14">
        <v>56.8</v>
      </c>
      <c r="I31" s="15">
        <v>43.17</v>
      </c>
      <c r="J31" s="14">
        <v>79.66414467613951</v>
      </c>
      <c r="K31" s="16">
        <v>43.8</v>
      </c>
      <c r="L31" s="53">
        <v>79.83959168793291</v>
      </c>
      <c r="M31" s="15">
        <v>39.07</v>
      </c>
      <c r="N31" s="53">
        <v>70.42596261133052</v>
      </c>
      <c r="O31" s="15">
        <v>37.5</v>
      </c>
      <c r="P31" s="53">
        <v>66.88079942897932</v>
      </c>
      <c r="Q31" s="57">
        <v>36.4</v>
      </c>
      <c r="R31" s="53">
        <v>60.1</v>
      </c>
      <c r="S31" s="15">
        <v>35.2</v>
      </c>
      <c r="T31" s="53">
        <v>61.7</v>
      </c>
      <c r="U31" s="57">
        <v>46.1</v>
      </c>
      <c r="V31" s="75">
        <v>80.2</v>
      </c>
      <c r="W31" s="77">
        <v>45.4</v>
      </c>
      <c r="X31" s="139">
        <v>78.6</v>
      </c>
      <c r="Y31" s="126">
        <v>47.400000000000006</v>
      </c>
      <c r="Z31" s="147">
        <v>54.439519875593064</v>
      </c>
      <c r="AA31" s="126">
        <v>47.199999999999996</v>
      </c>
      <c r="AB31" s="122">
        <v>54.088866173602334</v>
      </c>
    </row>
    <row r="32" spans="2:28" s="5" customFormat="1" ht="15">
      <c r="B32" s="36" t="s">
        <v>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85"/>
      <c r="X32" s="138"/>
      <c r="Z32" s="138"/>
      <c r="AB32" s="101"/>
    </row>
    <row r="33" spans="2:28" s="5" customFormat="1" ht="15">
      <c r="B33" s="37" t="s">
        <v>32</v>
      </c>
      <c r="C33" s="20">
        <v>57</v>
      </c>
      <c r="D33" s="20">
        <v>194</v>
      </c>
      <c r="E33" s="21">
        <v>16.44</v>
      </c>
      <c r="F33" s="21">
        <v>46.1</v>
      </c>
      <c r="G33" s="21">
        <v>13.78</v>
      </c>
      <c r="H33" s="21">
        <v>42.8</v>
      </c>
      <c r="I33" s="22">
        <v>21.62</v>
      </c>
      <c r="J33" s="20">
        <v>66.055606477238</v>
      </c>
      <c r="K33" s="23">
        <v>22.29</v>
      </c>
      <c r="L33" s="48">
        <v>67.32105104198128</v>
      </c>
      <c r="M33" s="22">
        <v>21.57</v>
      </c>
      <c r="N33" s="48">
        <v>64.48025684486177</v>
      </c>
      <c r="O33" s="22">
        <v>21.3</v>
      </c>
      <c r="P33" s="48">
        <v>63.09559426866874</v>
      </c>
      <c r="Q33" s="22">
        <v>21.8</v>
      </c>
      <c r="R33" s="48">
        <v>57.3</v>
      </c>
      <c r="S33" s="22">
        <v>18.8</v>
      </c>
      <c r="T33" s="48">
        <v>54.9</v>
      </c>
      <c r="U33" s="60">
        <v>21.9</v>
      </c>
      <c r="V33" s="79">
        <v>63.7</v>
      </c>
      <c r="W33" s="88">
        <v>21.1</v>
      </c>
      <c r="X33" s="87">
        <v>61.00752040571447</v>
      </c>
      <c r="Y33" s="144">
        <v>20.6</v>
      </c>
      <c r="Z33" s="144">
        <v>48.53534008901288</v>
      </c>
      <c r="AA33" s="144">
        <v>18.5</v>
      </c>
      <c r="AB33" s="148">
        <v>43.4972749545042</v>
      </c>
    </row>
    <row r="34" spans="2:28" s="5" customFormat="1" ht="15">
      <c r="B34" s="37" t="s">
        <v>33</v>
      </c>
      <c r="C34" s="18">
        <v>0.3</v>
      </c>
      <c r="D34" s="20">
        <v>21</v>
      </c>
      <c r="E34" s="21">
        <v>13.68</v>
      </c>
      <c r="F34" s="21">
        <v>70.1</v>
      </c>
      <c r="G34" s="21">
        <v>16.34</v>
      </c>
      <c r="H34" s="21">
        <v>83.2</v>
      </c>
      <c r="I34" s="22">
        <v>21.18</v>
      </c>
      <c r="J34" s="20">
        <v>106.48567119155354</v>
      </c>
      <c r="K34" s="23">
        <v>21.15</v>
      </c>
      <c r="L34" s="48">
        <v>104.96277915632754</v>
      </c>
      <c r="M34" s="22">
        <v>15.92</v>
      </c>
      <c r="N34" s="48">
        <v>78.02697616060226</v>
      </c>
      <c r="O34" s="22">
        <v>15.05</v>
      </c>
      <c r="P34" s="48">
        <v>72.93044712906024</v>
      </c>
      <c r="Q34" s="22">
        <v>13.8</v>
      </c>
      <c r="R34" s="48">
        <v>66.1</v>
      </c>
      <c r="S34" s="22">
        <v>15.6</v>
      </c>
      <c r="T34" s="48">
        <v>73.8</v>
      </c>
      <c r="U34" s="60">
        <v>23.3</v>
      </c>
      <c r="V34" s="79">
        <v>109</v>
      </c>
      <c r="W34" s="88">
        <v>23.1</v>
      </c>
      <c r="X34" s="87">
        <v>107.59750150217292</v>
      </c>
      <c r="Y34" s="144">
        <v>25.6</v>
      </c>
      <c r="Z34" s="144">
        <v>59.557875831134815</v>
      </c>
      <c r="AA34" s="144">
        <v>27.8</v>
      </c>
      <c r="AB34" s="148">
        <v>64.5320036955018</v>
      </c>
    </row>
    <row r="35" spans="2:28" s="5" customFormat="1" ht="15">
      <c r="B35" s="37" t="s">
        <v>34</v>
      </c>
      <c r="C35" s="20">
        <v>24.7</v>
      </c>
      <c r="D35" s="20">
        <v>265</v>
      </c>
      <c r="E35" s="21">
        <v>0.21</v>
      </c>
      <c r="F35" s="21">
        <v>13.7</v>
      </c>
      <c r="G35" s="21">
        <v>0.2</v>
      </c>
      <c r="H35" s="21">
        <v>13</v>
      </c>
      <c r="I35" s="22">
        <v>0.37</v>
      </c>
      <c r="J35" s="20">
        <v>23.566878980891723</v>
      </c>
      <c r="K35" s="23">
        <v>0.36</v>
      </c>
      <c r="L35" s="48">
        <v>22.5</v>
      </c>
      <c r="M35" s="22">
        <v>1.58</v>
      </c>
      <c r="N35" s="48">
        <v>97.44665104230913</v>
      </c>
      <c r="O35" s="22">
        <v>1.13</v>
      </c>
      <c r="P35" s="48">
        <v>68.66796305298979</v>
      </c>
      <c r="Q35" s="22">
        <v>0.8</v>
      </c>
      <c r="R35" s="48">
        <v>48</v>
      </c>
      <c r="S35" s="22">
        <v>0.8</v>
      </c>
      <c r="T35" s="48">
        <v>47.5</v>
      </c>
      <c r="U35" s="60">
        <v>0.9</v>
      </c>
      <c r="V35" s="79">
        <v>52.4</v>
      </c>
      <c r="W35" s="88">
        <v>1.2</v>
      </c>
      <c r="X35" s="87">
        <v>69.99533364442371</v>
      </c>
      <c r="Y35" s="144">
        <v>1.2</v>
      </c>
      <c r="Z35" s="144">
        <v>73.06380905991232</v>
      </c>
      <c r="AA35" s="144">
        <v>0.9</v>
      </c>
      <c r="AB35" s="148">
        <v>54.4464609800363</v>
      </c>
    </row>
    <row r="36" spans="2:28" ht="15.75" customHeight="1">
      <c r="B36" s="41" t="s">
        <v>35</v>
      </c>
      <c r="C36" s="14">
        <v>1.5</v>
      </c>
      <c r="D36" s="14">
        <v>6</v>
      </c>
      <c r="E36" s="14">
        <v>1.78</v>
      </c>
      <c r="F36" s="14">
        <v>6.1</v>
      </c>
      <c r="G36" s="14">
        <f>G40+G39+G38+G41</f>
        <v>1.3699999999999999</v>
      </c>
      <c r="H36" s="14">
        <v>4.7</v>
      </c>
      <c r="I36" s="15">
        <v>1.83</v>
      </c>
      <c r="J36" s="14">
        <v>6.145063801208865</v>
      </c>
      <c r="K36" s="16">
        <v>1.61</v>
      </c>
      <c r="L36" s="53">
        <v>5.334658714380384</v>
      </c>
      <c r="M36" s="15">
        <v>2.13</v>
      </c>
      <c r="N36" s="53">
        <v>6.959169604438186</v>
      </c>
      <c r="O36" s="15">
        <v>2.4</v>
      </c>
      <c r="P36" s="53">
        <v>7.644569452687534</v>
      </c>
      <c r="Q36" s="57">
        <v>2.5</v>
      </c>
      <c r="R36" s="53">
        <v>8</v>
      </c>
      <c r="S36" s="15">
        <v>3.4</v>
      </c>
      <c r="T36" s="53">
        <v>10.7</v>
      </c>
      <c r="U36" s="57">
        <v>3.1</v>
      </c>
      <c r="V36" s="75">
        <v>9.5</v>
      </c>
      <c r="W36" s="77">
        <v>3.6</v>
      </c>
      <c r="X36" s="76">
        <v>11.1</v>
      </c>
      <c r="Y36" s="126">
        <v>3.6999999999999997</v>
      </c>
      <c r="Z36" s="77">
        <v>11.784828148539795</v>
      </c>
      <c r="AA36" s="126">
        <v>3.4</v>
      </c>
      <c r="AB36" s="121">
        <v>10.745551657659366</v>
      </c>
    </row>
    <row r="37" spans="2:28" s="5" customFormat="1" ht="15">
      <c r="B37" s="36" t="s">
        <v>36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4"/>
      <c r="W37" s="85"/>
      <c r="X37" s="138"/>
      <c r="Y37" s="85"/>
      <c r="Z37" s="85"/>
      <c r="AA37" s="85"/>
      <c r="AB37" s="101"/>
    </row>
    <row r="38" spans="2:28" ht="15">
      <c r="B38" s="40" t="s">
        <v>37</v>
      </c>
      <c r="C38" s="18">
        <v>0.4</v>
      </c>
      <c r="D38" s="20">
        <v>6</v>
      </c>
      <c r="E38" s="27">
        <v>0.95</v>
      </c>
      <c r="F38" s="21">
        <v>13</v>
      </c>
      <c r="G38" s="28">
        <v>0.5</v>
      </c>
      <c r="H38" s="21">
        <v>6.8</v>
      </c>
      <c r="I38" s="29">
        <v>0.75</v>
      </c>
      <c r="J38" s="21">
        <v>10.053619302949063</v>
      </c>
      <c r="K38" s="30">
        <v>0.5</v>
      </c>
      <c r="L38" s="48">
        <v>6.605019815059444</v>
      </c>
      <c r="M38" s="29">
        <v>0.68</v>
      </c>
      <c r="N38" s="48">
        <v>8.856588390054572</v>
      </c>
      <c r="O38" s="29">
        <v>0.91</v>
      </c>
      <c r="P38" s="48">
        <v>11.696507756969705</v>
      </c>
      <c r="Q38" s="29">
        <v>0.9</v>
      </c>
      <c r="R38" s="48">
        <v>11.4</v>
      </c>
      <c r="S38" s="29">
        <v>0.9</v>
      </c>
      <c r="T38" s="48">
        <v>11.3</v>
      </c>
      <c r="U38" s="63">
        <v>0.7</v>
      </c>
      <c r="V38" s="79">
        <v>8.7</v>
      </c>
      <c r="W38" s="88">
        <v>0.7</v>
      </c>
      <c r="X38" s="87">
        <v>8.6108275005228</v>
      </c>
      <c r="Y38" s="146">
        <v>0.7</v>
      </c>
      <c r="Z38" s="146">
        <v>8.859189510719618</v>
      </c>
      <c r="AA38" s="146">
        <v>0.6</v>
      </c>
      <c r="AB38" s="145">
        <v>7.537214999057848</v>
      </c>
    </row>
    <row r="39" spans="2:28" ht="15">
      <c r="B39" s="40" t="s">
        <v>38</v>
      </c>
      <c r="C39" s="20">
        <v>0.4</v>
      </c>
      <c r="D39" s="20">
        <v>5</v>
      </c>
      <c r="E39" s="27">
        <v>0.42</v>
      </c>
      <c r="F39" s="21">
        <v>5.1</v>
      </c>
      <c r="G39" s="28">
        <v>0.5</v>
      </c>
      <c r="H39" s="21">
        <v>6.1</v>
      </c>
      <c r="I39" s="29">
        <v>0.55</v>
      </c>
      <c r="J39" s="21">
        <v>6.6505441354292625</v>
      </c>
      <c r="K39" s="30">
        <v>0.55</v>
      </c>
      <c r="L39" s="48">
        <v>6.58682634730539</v>
      </c>
      <c r="M39" s="29">
        <v>0.5</v>
      </c>
      <c r="N39" s="48">
        <v>5.922486496730787</v>
      </c>
      <c r="O39" s="29">
        <v>0.91</v>
      </c>
      <c r="P39" s="48">
        <v>10.681127269739545</v>
      </c>
      <c r="Q39" s="29">
        <v>1</v>
      </c>
      <c r="R39" s="48">
        <v>11.7</v>
      </c>
      <c r="S39" s="29">
        <v>1</v>
      </c>
      <c r="T39" s="48">
        <v>11.6</v>
      </c>
      <c r="U39" s="63">
        <v>1.1</v>
      </c>
      <c r="V39" s="79">
        <v>12.1</v>
      </c>
      <c r="W39" s="88">
        <v>1.2</v>
      </c>
      <c r="X39" s="87">
        <v>13.689410100503085</v>
      </c>
      <c r="Y39" s="146">
        <v>1.2</v>
      </c>
      <c r="Z39" s="146">
        <v>13.970382788488404</v>
      </c>
      <c r="AA39" s="146">
        <v>1.2</v>
      </c>
      <c r="AB39" s="145">
        <v>13.895321908290875</v>
      </c>
    </row>
    <row r="40" spans="2:28" ht="15">
      <c r="B40" s="40" t="s">
        <v>39</v>
      </c>
      <c r="C40" s="33">
        <v>0.02</v>
      </c>
      <c r="D40" s="20">
        <v>1</v>
      </c>
      <c r="E40" s="27">
        <v>0.13</v>
      </c>
      <c r="F40" s="21">
        <v>3.1</v>
      </c>
      <c r="G40" s="28">
        <v>0.15</v>
      </c>
      <c r="H40" s="21">
        <v>3.6</v>
      </c>
      <c r="I40" s="29">
        <v>0.15</v>
      </c>
      <c r="J40" s="21">
        <v>3.4965034965034967</v>
      </c>
      <c r="K40" s="30">
        <v>0.18</v>
      </c>
      <c r="L40" s="48">
        <v>4.128440366972477</v>
      </c>
      <c r="M40" s="29">
        <v>0.23</v>
      </c>
      <c r="N40" s="48">
        <v>5.181347150259068</v>
      </c>
      <c r="O40" s="29">
        <v>0.22</v>
      </c>
      <c r="P40" s="48">
        <v>4.878914219817262</v>
      </c>
      <c r="Q40" s="29">
        <v>0.3</v>
      </c>
      <c r="R40" s="48">
        <v>6.6</v>
      </c>
      <c r="S40" s="29">
        <v>0.8</v>
      </c>
      <c r="T40" s="48">
        <v>17.2</v>
      </c>
      <c r="U40" s="63">
        <v>0.4</v>
      </c>
      <c r="V40" s="79">
        <v>9.3</v>
      </c>
      <c r="W40" s="88">
        <v>0.6</v>
      </c>
      <c r="X40" s="87">
        <v>12.590229981534328</v>
      </c>
      <c r="Y40" s="146">
        <v>0.7</v>
      </c>
      <c r="Z40" s="146">
        <v>15.371439864731327</v>
      </c>
      <c r="AA40" s="146">
        <v>0.5</v>
      </c>
      <c r="AB40" s="145">
        <v>10.848810970317654</v>
      </c>
    </row>
    <row r="41" spans="2:28" ht="15">
      <c r="B41" s="40" t="s">
        <v>40</v>
      </c>
      <c r="C41" s="20">
        <v>0.7</v>
      </c>
      <c r="D41" s="20">
        <v>8</v>
      </c>
      <c r="E41" s="27">
        <v>0.28</v>
      </c>
      <c r="F41" s="21">
        <v>2.9</v>
      </c>
      <c r="G41" s="28">
        <v>0.22</v>
      </c>
      <c r="H41" s="21">
        <v>2.3</v>
      </c>
      <c r="I41" s="29">
        <v>0.38</v>
      </c>
      <c r="J41" s="21">
        <v>3.8934426229508197</v>
      </c>
      <c r="K41" s="30">
        <v>0.38</v>
      </c>
      <c r="L41" s="48">
        <v>3.8383838383838382</v>
      </c>
      <c r="M41" s="29">
        <v>0.72</v>
      </c>
      <c r="N41" s="48">
        <v>7.1657477258703395</v>
      </c>
      <c r="O41" s="29">
        <v>0.33</v>
      </c>
      <c r="P41" s="48">
        <v>3.2373888986991584</v>
      </c>
      <c r="Q41" s="29">
        <v>0.3</v>
      </c>
      <c r="R41" s="48">
        <v>2.9</v>
      </c>
      <c r="S41" s="29">
        <v>0.7</v>
      </c>
      <c r="T41" s="48">
        <v>6.7</v>
      </c>
      <c r="U41" s="63">
        <v>0.9</v>
      </c>
      <c r="V41" s="79">
        <v>8.1</v>
      </c>
      <c r="W41" s="88">
        <v>1.1</v>
      </c>
      <c r="X41" s="87">
        <v>10.292301358583781</v>
      </c>
      <c r="Y41" s="146">
        <v>1.1</v>
      </c>
      <c r="Z41" s="146">
        <v>10.62658191162548</v>
      </c>
      <c r="AA41" s="146">
        <v>1.1</v>
      </c>
      <c r="AB41" s="145">
        <v>10.540739959945189</v>
      </c>
    </row>
    <row r="42" spans="1:28" s="71" customFormat="1" ht="19.5" customHeight="1">
      <c r="A42" s="120"/>
      <c r="B42" s="115" t="s">
        <v>41</v>
      </c>
      <c r="C42" s="111">
        <f>C44+C45+C46+C47+C48+C49</f>
        <v>25.4</v>
      </c>
      <c r="D42" s="111">
        <v>46.7</v>
      </c>
      <c r="E42" s="111">
        <f aca="true" t="shared" si="0" ref="E42:U42">E44+E45+E46+E47+E48+E49</f>
        <v>25.72</v>
      </c>
      <c r="F42" s="111"/>
      <c r="G42" s="111">
        <f t="shared" si="0"/>
        <v>18.85</v>
      </c>
      <c r="H42" s="111"/>
      <c r="I42" s="111">
        <f t="shared" si="0"/>
        <v>21.49</v>
      </c>
      <c r="J42" s="111"/>
      <c r="K42" s="111">
        <f t="shared" si="0"/>
        <v>21.13</v>
      </c>
      <c r="L42" s="111"/>
      <c r="M42" s="111">
        <f t="shared" si="0"/>
        <v>23.310000000000002</v>
      </c>
      <c r="N42" s="111"/>
      <c r="O42" s="111">
        <f t="shared" si="0"/>
        <v>14.809999999999999</v>
      </c>
      <c r="P42" s="111"/>
      <c r="Q42" s="111">
        <f t="shared" si="0"/>
        <v>12.7</v>
      </c>
      <c r="R42" s="111"/>
      <c r="S42" s="111">
        <f t="shared" si="0"/>
        <v>12.9</v>
      </c>
      <c r="T42" s="111"/>
      <c r="U42" s="111">
        <f t="shared" si="0"/>
        <v>13.000000000000002</v>
      </c>
      <c r="V42" s="112">
        <v>21.2</v>
      </c>
      <c r="W42" s="119">
        <v>12.4</v>
      </c>
      <c r="X42" s="119">
        <v>20.3</v>
      </c>
      <c r="Y42" s="129">
        <v>12.799999999999999</v>
      </c>
      <c r="Z42" s="111">
        <v>21.645314465834222</v>
      </c>
      <c r="AA42" s="129">
        <v>12.9</v>
      </c>
      <c r="AB42" s="118">
        <v>21.7094966426011</v>
      </c>
    </row>
    <row r="43" spans="2:28" s="5" customFormat="1" ht="15">
      <c r="B43" s="36" t="s">
        <v>9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4"/>
      <c r="W43" s="85"/>
      <c r="X43" s="138"/>
      <c r="Z43" s="138"/>
      <c r="AB43" s="101"/>
    </row>
    <row r="44" spans="2:28" s="5" customFormat="1" ht="15">
      <c r="B44" s="37" t="s">
        <v>42</v>
      </c>
      <c r="C44" s="18">
        <v>21.4</v>
      </c>
      <c r="D44" s="20">
        <v>70</v>
      </c>
      <c r="E44" s="21">
        <v>11.51</v>
      </c>
      <c r="F44" s="21">
        <v>35.8</v>
      </c>
      <c r="G44" s="21">
        <v>14.43</v>
      </c>
      <c r="H44" s="21">
        <v>44.8</v>
      </c>
      <c r="I44" s="22">
        <v>17.88</v>
      </c>
      <c r="J44" s="20">
        <v>55.219271155033965</v>
      </c>
      <c r="K44" s="23">
        <v>16.72</v>
      </c>
      <c r="L44" s="48">
        <v>51.069028711056816</v>
      </c>
      <c r="M44" s="22">
        <v>18.7</v>
      </c>
      <c r="N44" s="48">
        <v>56.793850471206724</v>
      </c>
      <c r="O44" s="22">
        <v>10.35</v>
      </c>
      <c r="P44" s="48">
        <v>31.293084681808285</v>
      </c>
      <c r="Q44" s="22">
        <v>8.7</v>
      </c>
      <c r="R44" s="48">
        <v>26.2</v>
      </c>
      <c r="S44" s="22">
        <v>8.9</v>
      </c>
      <c r="T44" s="48">
        <v>26.7</v>
      </c>
      <c r="U44" s="60">
        <v>9</v>
      </c>
      <c r="V44" s="79">
        <v>27</v>
      </c>
      <c r="W44" s="86">
        <v>9</v>
      </c>
      <c r="X44" s="87">
        <v>26.810210519730823</v>
      </c>
      <c r="Y44" s="146">
        <v>9.2</v>
      </c>
      <c r="Z44" s="146">
        <v>27.932112821447003</v>
      </c>
      <c r="AA44" s="146">
        <v>9.4</v>
      </c>
      <c r="AB44" s="145">
        <v>28.501517554205947</v>
      </c>
    </row>
    <row r="45" spans="2:28" s="5" customFormat="1" ht="15">
      <c r="B45" s="39" t="s">
        <v>43</v>
      </c>
      <c r="C45" s="18">
        <v>0.6</v>
      </c>
      <c r="D45" s="20">
        <v>80</v>
      </c>
      <c r="E45" s="21">
        <v>0.26</v>
      </c>
      <c r="F45" s="21">
        <v>28</v>
      </c>
      <c r="G45" s="21">
        <v>0.46</v>
      </c>
      <c r="H45" s="21">
        <v>48.9</v>
      </c>
      <c r="I45" s="22">
        <v>0.38</v>
      </c>
      <c r="J45" s="20">
        <v>40</v>
      </c>
      <c r="K45" s="23">
        <v>0.45</v>
      </c>
      <c r="L45" s="48">
        <v>46.875</v>
      </c>
      <c r="M45" s="22">
        <v>0.5</v>
      </c>
      <c r="N45" s="48">
        <v>51.11951743175545</v>
      </c>
      <c r="O45" s="22">
        <v>0.27</v>
      </c>
      <c r="P45" s="48">
        <v>27.231467473524965</v>
      </c>
      <c r="Q45" s="22">
        <v>0.3</v>
      </c>
      <c r="R45" s="48">
        <v>29.9</v>
      </c>
      <c r="S45" s="22">
        <v>0.3</v>
      </c>
      <c r="T45" s="48">
        <v>29.7</v>
      </c>
      <c r="U45" s="60">
        <v>0.3</v>
      </c>
      <c r="V45" s="79">
        <v>26.5</v>
      </c>
      <c r="W45" s="88">
        <v>0.3</v>
      </c>
      <c r="X45" s="87">
        <v>29.27400468384075</v>
      </c>
      <c r="Y45" s="146">
        <v>0.4</v>
      </c>
      <c r="Z45" s="146">
        <v>46.64179104477612</v>
      </c>
      <c r="AA45" s="146">
        <v>0.4</v>
      </c>
      <c r="AB45" s="145">
        <v>46.54951704876062</v>
      </c>
    </row>
    <row r="46" spans="2:28" s="5" customFormat="1" ht="15" customHeight="1">
      <c r="B46" s="37" t="s">
        <v>44</v>
      </c>
      <c r="C46" s="18">
        <v>0.5</v>
      </c>
      <c r="D46" s="20">
        <v>16</v>
      </c>
      <c r="E46" s="21">
        <v>0.23</v>
      </c>
      <c r="F46" s="21">
        <v>6.9</v>
      </c>
      <c r="G46" s="21">
        <v>0.3</v>
      </c>
      <c r="H46" s="21">
        <v>9</v>
      </c>
      <c r="I46" s="22">
        <v>0.28</v>
      </c>
      <c r="J46" s="20">
        <v>8.333333333333334</v>
      </c>
      <c r="K46" s="23">
        <v>0.28</v>
      </c>
      <c r="L46" s="48">
        <v>8.259587020648969</v>
      </c>
      <c r="M46" s="22">
        <v>0.26</v>
      </c>
      <c r="N46" s="48">
        <v>7.589468153424018</v>
      </c>
      <c r="O46" s="22">
        <v>0.24</v>
      </c>
      <c r="P46" s="48">
        <v>6.935614379840481</v>
      </c>
      <c r="Q46" s="22">
        <v>0.3</v>
      </c>
      <c r="R46" s="48">
        <v>8.6</v>
      </c>
      <c r="S46" s="22">
        <v>0.2</v>
      </c>
      <c r="T46" s="48">
        <v>5.7</v>
      </c>
      <c r="U46" s="60">
        <v>0.3</v>
      </c>
      <c r="V46" s="79">
        <v>7.1</v>
      </c>
      <c r="W46" s="88">
        <v>0.2</v>
      </c>
      <c r="X46" s="87">
        <v>5.651313930488839</v>
      </c>
      <c r="Y46" s="146">
        <v>0.2</v>
      </c>
      <c r="Z46" s="146">
        <v>6.049972775122512</v>
      </c>
      <c r="AA46" s="146">
        <v>0.2</v>
      </c>
      <c r="AB46" s="145">
        <v>6.02918123718799</v>
      </c>
    </row>
    <row r="47" spans="2:28" s="5" customFormat="1" ht="15">
      <c r="B47" s="37" t="s">
        <v>45</v>
      </c>
      <c r="C47" s="20">
        <v>1</v>
      </c>
      <c r="D47" s="20">
        <v>9</v>
      </c>
      <c r="E47" s="21">
        <v>11.39</v>
      </c>
      <c r="F47" s="21">
        <v>92.2</v>
      </c>
      <c r="G47" s="21">
        <v>1.53</v>
      </c>
      <c r="H47" s="21">
        <v>13.7</v>
      </c>
      <c r="I47" s="22">
        <v>1.81</v>
      </c>
      <c r="J47" s="20">
        <v>16.046099290780145</v>
      </c>
      <c r="K47" s="23">
        <v>2.03</v>
      </c>
      <c r="L47" s="48">
        <v>20.38152610441767</v>
      </c>
      <c r="M47" s="22">
        <v>1.88</v>
      </c>
      <c r="N47" s="48">
        <v>18.67061265430566</v>
      </c>
      <c r="O47" s="22">
        <v>2.02</v>
      </c>
      <c r="P47" s="48">
        <v>17.29378023201062</v>
      </c>
      <c r="Q47" s="22">
        <v>1.7</v>
      </c>
      <c r="R47" s="48">
        <v>16.5</v>
      </c>
      <c r="S47" s="22">
        <v>1.5</v>
      </c>
      <c r="T47" s="48">
        <v>12.6</v>
      </c>
      <c r="U47" s="60">
        <v>1.7</v>
      </c>
      <c r="V47" s="79">
        <v>16.3</v>
      </c>
      <c r="W47" s="88">
        <v>1.4</v>
      </c>
      <c r="X47" s="87">
        <v>13.296609364612022</v>
      </c>
      <c r="Y47" s="146">
        <v>1.4</v>
      </c>
      <c r="Z47" s="146">
        <v>14.155569711125267</v>
      </c>
      <c r="AA47" s="146">
        <v>1.3</v>
      </c>
      <c r="AB47" s="145">
        <v>12.941117913493605</v>
      </c>
    </row>
    <row r="48" spans="2:28" s="5" customFormat="1" ht="15">
      <c r="B48" s="37" t="s">
        <v>46</v>
      </c>
      <c r="C48" s="18">
        <v>1.5</v>
      </c>
      <c r="D48" s="20">
        <v>27</v>
      </c>
      <c r="E48" s="27">
        <v>2</v>
      </c>
      <c r="F48" s="21">
        <v>33.8</v>
      </c>
      <c r="G48" s="28">
        <v>1.84</v>
      </c>
      <c r="H48" s="21">
        <v>30.9</v>
      </c>
      <c r="I48" s="29">
        <v>0.89</v>
      </c>
      <c r="J48" s="20">
        <v>14.735099337748345</v>
      </c>
      <c r="K48" s="30">
        <v>1.38</v>
      </c>
      <c r="L48" s="48">
        <v>22.585924713584287</v>
      </c>
      <c r="M48" s="29">
        <v>1.62</v>
      </c>
      <c r="N48" s="48">
        <v>26.197907401717423</v>
      </c>
      <c r="O48" s="29">
        <v>1.61</v>
      </c>
      <c r="P48" s="48">
        <v>25.75381908341998</v>
      </c>
      <c r="Q48" s="29">
        <v>1.5</v>
      </c>
      <c r="R48" s="48">
        <v>23.8</v>
      </c>
      <c r="S48" s="29">
        <v>1.7</v>
      </c>
      <c r="T48" s="48">
        <v>26.7</v>
      </c>
      <c r="U48" s="63">
        <v>1.4</v>
      </c>
      <c r="V48" s="79">
        <v>21</v>
      </c>
      <c r="W48" s="88">
        <v>1.3</v>
      </c>
      <c r="X48" s="87">
        <v>20.06606365572809</v>
      </c>
      <c r="Y48" s="146">
        <v>1.2</v>
      </c>
      <c r="Z48" s="146">
        <v>18.798759281887396</v>
      </c>
      <c r="AA48" s="146">
        <v>1.2</v>
      </c>
      <c r="AB48" s="145">
        <v>18.685767673621925</v>
      </c>
    </row>
    <row r="49" spans="2:28" s="5" customFormat="1" ht="15">
      <c r="B49" s="37" t="s">
        <v>47</v>
      </c>
      <c r="C49" s="69">
        <v>0.4</v>
      </c>
      <c r="D49" s="20">
        <v>8</v>
      </c>
      <c r="E49" s="27">
        <v>0.33</v>
      </c>
      <c r="F49" s="21">
        <v>6</v>
      </c>
      <c r="G49" s="28">
        <v>0.29</v>
      </c>
      <c r="H49" s="21">
        <v>5.2</v>
      </c>
      <c r="I49" s="29">
        <v>0.25</v>
      </c>
      <c r="J49" s="20">
        <v>4.472271914132379</v>
      </c>
      <c r="K49" s="30">
        <v>0.27</v>
      </c>
      <c r="L49" s="48">
        <v>4.891304347826087</v>
      </c>
      <c r="M49" s="29">
        <v>0.35</v>
      </c>
      <c r="N49" s="48">
        <v>6.252903133597741</v>
      </c>
      <c r="O49" s="29">
        <v>0.32</v>
      </c>
      <c r="P49" s="48">
        <v>5.6415500158668594</v>
      </c>
      <c r="Q49" s="29">
        <v>0.2</v>
      </c>
      <c r="R49" s="48">
        <v>3.5</v>
      </c>
      <c r="S49" s="29">
        <v>0.3</v>
      </c>
      <c r="T49" s="48">
        <v>5.2</v>
      </c>
      <c r="U49" s="63">
        <v>0.3</v>
      </c>
      <c r="V49" s="79">
        <v>4.4</v>
      </c>
      <c r="W49" s="88">
        <v>0.2</v>
      </c>
      <c r="X49" s="87">
        <v>3.390692548953124</v>
      </c>
      <c r="Y49" s="146">
        <v>0.4</v>
      </c>
      <c r="Z49" s="146">
        <v>6.942877475569751</v>
      </c>
      <c r="AA49" s="146">
        <v>0.4</v>
      </c>
      <c r="AB49" s="145">
        <v>6.9009540568983665</v>
      </c>
    </row>
    <row r="50" spans="2:28" s="71" customFormat="1" ht="18.75" customHeight="1">
      <c r="B50" s="115" t="s">
        <v>48</v>
      </c>
      <c r="C50" s="111">
        <f>C53+C54+C55+C56+C60</f>
        <v>13.3</v>
      </c>
      <c r="D50" s="111">
        <v>8.8</v>
      </c>
      <c r="E50" s="111">
        <f aca="true" t="shared" si="1" ref="E50:U50">E53+E54+E55+E56+E60</f>
        <v>87.69999999999999</v>
      </c>
      <c r="F50" s="111"/>
      <c r="G50" s="111">
        <f t="shared" si="1"/>
        <v>19.150000000000002</v>
      </c>
      <c r="H50" s="111"/>
      <c r="I50" s="111">
        <f t="shared" si="1"/>
        <v>21.110000000000003</v>
      </c>
      <c r="J50" s="111"/>
      <c r="K50" s="111">
        <f t="shared" si="1"/>
        <v>19.9</v>
      </c>
      <c r="L50" s="111"/>
      <c r="M50" s="111">
        <f t="shared" si="1"/>
        <v>19.55</v>
      </c>
      <c r="N50" s="111"/>
      <c r="O50" s="111">
        <f t="shared" si="1"/>
        <v>17.720000000000002</v>
      </c>
      <c r="P50" s="111"/>
      <c r="Q50" s="111">
        <f t="shared" si="1"/>
        <v>8.9</v>
      </c>
      <c r="R50" s="111"/>
      <c r="S50" s="111">
        <f t="shared" si="1"/>
        <v>9.1</v>
      </c>
      <c r="T50" s="111"/>
      <c r="U50" s="111">
        <f t="shared" si="1"/>
        <v>9.8</v>
      </c>
      <c r="V50" s="112">
        <v>9</v>
      </c>
      <c r="W50" s="111">
        <v>8.9</v>
      </c>
      <c r="X50" s="111">
        <v>9.9</v>
      </c>
      <c r="Y50" s="130">
        <v>8</v>
      </c>
      <c r="Z50" s="111">
        <v>11.026999608541514</v>
      </c>
      <c r="AA50" s="130">
        <v>7.6</v>
      </c>
      <c r="AB50" s="118">
        <v>10.37487423877773</v>
      </c>
    </row>
    <row r="51" spans="2:28" ht="15">
      <c r="B51" s="36" t="s">
        <v>9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  <c r="W51" s="1"/>
      <c r="X51" s="140"/>
      <c r="Y51" s="1"/>
      <c r="Z51" s="1"/>
      <c r="AA51" s="1"/>
      <c r="AB51" s="102"/>
    </row>
    <row r="52" spans="2:28" ht="15">
      <c r="B52" s="36" t="s">
        <v>49</v>
      </c>
      <c r="C52" s="18" t="s">
        <v>0</v>
      </c>
      <c r="D52" s="19" t="s">
        <v>0</v>
      </c>
      <c r="E52" s="27" t="s">
        <v>0</v>
      </c>
      <c r="F52" s="27" t="s">
        <v>0</v>
      </c>
      <c r="G52" s="32" t="s">
        <v>0</v>
      </c>
      <c r="H52" s="32" t="s">
        <v>0</v>
      </c>
      <c r="I52" s="29" t="s">
        <v>0</v>
      </c>
      <c r="J52" s="29" t="s">
        <v>0</v>
      </c>
      <c r="K52" s="29" t="s">
        <v>0</v>
      </c>
      <c r="L52" s="30" t="s">
        <v>0</v>
      </c>
      <c r="M52" s="29" t="s">
        <v>0</v>
      </c>
      <c r="N52" s="54" t="s">
        <v>0</v>
      </c>
      <c r="O52" s="29" t="s">
        <v>0</v>
      </c>
      <c r="P52" s="54" t="s">
        <v>0</v>
      </c>
      <c r="Q52" s="29" t="s">
        <v>0</v>
      </c>
      <c r="R52" s="54" t="s">
        <v>0</v>
      </c>
      <c r="S52" s="29" t="s">
        <v>0</v>
      </c>
      <c r="T52" s="54" t="s">
        <v>0</v>
      </c>
      <c r="U52" s="63" t="s">
        <v>0</v>
      </c>
      <c r="V52" s="82" t="s">
        <v>0</v>
      </c>
      <c r="W52" s="54" t="s">
        <v>0</v>
      </c>
      <c r="X52" s="54" t="s">
        <v>0</v>
      </c>
      <c r="Y52" s="131" t="s">
        <v>0</v>
      </c>
      <c r="Z52" s="54" t="s">
        <v>0</v>
      </c>
      <c r="AA52" s="131" t="s">
        <v>0</v>
      </c>
      <c r="AB52" s="55" t="s">
        <v>0</v>
      </c>
    </row>
    <row r="53" spans="2:28" s="5" customFormat="1" ht="15">
      <c r="B53" s="36" t="s">
        <v>50</v>
      </c>
      <c r="C53" s="20">
        <v>3</v>
      </c>
      <c r="D53" s="20">
        <v>26</v>
      </c>
      <c r="E53" s="28">
        <v>3.05</v>
      </c>
      <c r="F53" s="21">
        <v>15.7</v>
      </c>
      <c r="G53" s="28">
        <v>2.81</v>
      </c>
      <c r="H53" s="21">
        <v>14.2</v>
      </c>
      <c r="I53" s="29">
        <v>2.74</v>
      </c>
      <c r="J53" s="21">
        <v>13.652217239661187</v>
      </c>
      <c r="K53" s="30">
        <v>2.69</v>
      </c>
      <c r="L53" s="48">
        <v>20.772200772200772</v>
      </c>
      <c r="M53" s="29">
        <v>2.41</v>
      </c>
      <c r="N53" s="48">
        <v>18.38123131368601</v>
      </c>
      <c r="O53" s="29">
        <v>2.11</v>
      </c>
      <c r="P53" s="48">
        <v>10.130544792851964</v>
      </c>
      <c r="Q53" s="29">
        <v>0.8</v>
      </c>
      <c r="R53" s="48">
        <v>3.8</v>
      </c>
      <c r="S53" s="29">
        <v>1</v>
      </c>
      <c r="T53" s="48">
        <v>4.7</v>
      </c>
      <c r="U53" s="63">
        <v>2.7</v>
      </c>
      <c r="V53" s="79">
        <v>20</v>
      </c>
      <c r="W53" s="88">
        <v>2.5</v>
      </c>
      <c r="X53" s="87">
        <v>18.2298123058525</v>
      </c>
      <c r="Y53" s="146">
        <v>2.1</v>
      </c>
      <c r="Z53" s="146">
        <v>15.70880366239537</v>
      </c>
      <c r="AA53" s="146">
        <v>1.9</v>
      </c>
      <c r="AB53" s="145">
        <v>14.110971651800632</v>
      </c>
    </row>
    <row r="54" spans="2:28" ht="15">
      <c r="B54" s="36" t="s">
        <v>51</v>
      </c>
      <c r="C54" s="18">
        <v>1.3</v>
      </c>
      <c r="D54" s="20">
        <v>8</v>
      </c>
      <c r="E54" s="27">
        <v>5.48</v>
      </c>
      <c r="F54" s="21">
        <v>30.1</v>
      </c>
      <c r="G54" s="28">
        <v>4.47</v>
      </c>
      <c r="H54" s="21">
        <v>24.3</v>
      </c>
      <c r="I54" s="29">
        <v>6.45</v>
      </c>
      <c r="J54" s="21">
        <v>34.51043338683788</v>
      </c>
      <c r="K54" s="30">
        <v>5.76</v>
      </c>
      <c r="L54" s="48">
        <v>30.31578947368421</v>
      </c>
      <c r="M54" s="29">
        <v>5.44</v>
      </c>
      <c r="N54" s="48">
        <v>28.15108438598035</v>
      </c>
      <c r="O54" s="29">
        <v>4.88</v>
      </c>
      <c r="P54" s="48">
        <v>24.86142810564069</v>
      </c>
      <c r="Q54" s="29">
        <v>1.9</v>
      </c>
      <c r="R54" s="48">
        <v>9.6</v>
      </c>
      <c r="S54" s="29">
        <v>1.9</v>
      </c>
      <c r="T54" s="48">
        <v>9.4</v>
      </c>
      <c r="U54" s="63">
        <v>1.5</v>
      </c>
      <c r="V54" s="79">
        <v>7.4</v>
      </c>
      <c r="W54" s="88">
        <v>1.3</v>
      </c>
      <c r="X54" s="87">
        <v>6.354513415355438</v>
      </c>
      <c r="Y54" s="146">
        <v>1.2</v>
      </c>
      <c r="Z54" s="146">
        <v>6.792747609801935</v>
      </c>
      <c r="AA54" s="146">
        <v>1.1</v>
      </c>
      <c r="AB54" s="145">
        <v>6.189476764141548</v>
      </c>
    </row>
    <row r="55" spans="2:28" s="5" customFormat="1" ht="15">
      <c r="B55" s="36" t="s">
        <v>52</v>
      </c>
      <c r="C55" s="20">
        <v>5</v>
      </c>
      <c r="D55" s="20">
        <v>36</v>
      </c>
      <c r="E55" s="28">
        <v>3.6</v>
      </c>
      <c r="F55" s="21">
        <v>15.6</v>
      </c>
      <c r="G55" s="28">
        <v>3.26</v>
      </c>
      <c r="H55" s="21">
        <v>14.7</v>
      </c>
      <c r="I55" s="29">
        <v>3.73</v>
      </c>
      <c r="J55" s="21">
        <v>16.57777777777778</v>
      </c>
      <c r="K55" s="30">
        <v>3.32</v>
      </c>
      <c r="L55" s="48">
        <v>22.089155023286757</v>
      </c>
      <c r="M55" s="29">
        <v>3.89</v>
      </c>
      <c r="N55" s="48">
        <v>25.600863453286653</v>
      </c>
      <c r="O55" s="29">
        <v>4.08</v>
      </c>
      <c r="P55" s="48">
        <v>17.427853811061564</v>
      </c>
      <c r="Q55" s="29">
        <v>2.6</v>
      </c>
      <c r="R55" s="48">
        <v>11</v>
      </c>
      <c r="S55" s="29">
        <v>2.6</v>
      </c>
      <c r="T55" s="48">
        <v>10.9</v>
      </c>
      <c r="U55" s="63">
        <v>2.6</v>
      </c>
      <c r="V55" s="79">
        <v>16.3</v>
      </c>
      <c r="W55" s="88">
        <v>2.5</v>
      </c>
      <c r="X55" s="87">
        <v>15.837218730995335</v>
      </c>
      <c r="Y55" s="146">
        <v>2.4</v>
      </c>
      <c r="Z55" s="146">
        <v>15.538707567998031</v>
      </c>
      <c r="AA55" s="146">
        <v>2.2</v>
      </c>
      <c r="AB55" s="145">
        <v>14.15874527773666</v>
      </c>
    </row>
    <row r="56" spans="2:28" ht="15">
      <c r="B56" s="36" t="s">
        <v>53</v>
      </c>
      <c r="C56" s="20">
        <v>3</v>
      </c>
      <c r="D56" s="20">
        <v>20</v>
      </c>
      <c r="E56" s="27">
        <v>8.02</v>
      </c>
      <c r="F56" s="21">
        <v>49.5</v>
      </c>
      <c r="G56" s="28">
        <v>7.42</v>
      </c>
      <c r="H56" s="21">
        <v>55.7</v>
      </c>
      <c r="I56" s="29">
        <v>6.64</v>
      </c>
      <c r="J56" s="21">
        <v>40.26682838083687</v>
      </c>
      <c r="K56" s="30">
        <v>6.23</v>
      </c>
      <c r="L56" s="48">
        <v>50.08038585209003</v>
      </c>
      <c r="M56" s="29">
        <v>5.96</v>
      </c>
      <c r="N56" s="48">
        <v>47.11425206124852</v>
      </c>
      <c r="O56" s="29">
        <v>5.17</v>
      </c>
      <c r="P56" s="48">
        <v>36.36721745063695</v>
      </c>
      <c r="Q56" s="29">
        <v>1.6</v>
      </c>
      <c r="R56" s="48">
        <v>11.1</v>
      </c>
      <c r="S56" s="29">
        <v>1.3</v>
      </c>
      <c r="T56" s="48">
        <v>8.9</v>
      </c>
      <c r="U56" s="63">
        <v>1.2</v>
      </c>
      <c r="V56" s="79">
        <v>8.9</v>
      </c>
      <c r="W56" s="88">
        <v>1.2</v>
      </c>
      <c r="X56" s="87">
        <v>8.937149496168198</v>
      </c>
      <c r="Y56" s="146">
        <v>1.2</v>
      </c>
      <c r="Z56" s="146">
        <v>9.308675685739109</v>
      </c>
      <c r="AA56" s="146">
        <v>1.3</v>
      </c>
      <c r="AB56" s="145">
        <v>10.029316463508719</v>
      </c>
    </row>
    <row r="57" spans="2:28" ht="15">
      <c r="B57" s="36" t="s">
        <v>54</v>
      </c>
      <c r="C57" s="18" t="s">
        <v>0</v>
      </c>
      <c r="D57" s="19" t="s">
        <v>0</v>
      </c>
      <c r="E57" s="27" t="s">
        <v>0</v>
      </c>
      <c r="F57" s="27" t="s">
        <v>0</v>
      </c>
      <c r="G57" s="32" t="s">
        <v>0</v>
      </c>
      <c r="H57" s="32" t="s">
        <v>0</v>
      </c>
      <c r="I57" s="29" t="s">
        <v>0</v>
      </c>
      <c r="J57" s="29" t="s">
        <v>0</v>
      </c>
      <c r="K57" s="29" t="s">
        <v>0</v>
      </c>
      <c r="L57" s="30" t="s">
        <v>0</v>
      </c>
      <c r="M57" s="29" t="s">
        <v>0</v>
      </c>
      <c r="N57" s="54" t="s">
        <v>0</v>
      </c>
      <c r="O57" s="29" t="s">
        <v>0</v>
      </c>
      <c r="P57" s="54" t="s">
        <v>0</v>
      </c>
      <c r="Q57" s="29" t="s">
        <v>0</v>
      </c>
      <c r="R57" s="54" t="s">
        <v>0</v>
      </c>
      <c r="S57" s="29" t="s">
        <v>0</v>
      </c>
      <c r="T57" s="54" t="s">
        <v>0</v>
      </c>
      <c r="U57" s="63" t="s">
        <v>0</v>
      </c>
      <c r="V57" s="82" t="s">
        <v>0</v>
      </c>
      <c r="W57" s="88" t="s">
        <v>0</v>
      </c>
      <c r="X57" s="20" t="s">
        <v>0</v>
      </c>
      <c r="Y57" s="127" t="s">
        <v>0</v>
      </c>
      <c r="Z57" s="20" t="s">
        <v>0</v>
      </c>
      <c r="AA57" s="127" t="s">
        <v>0</v>
      </c>
      <c r="AB57" s="99" t="s">
        <v>0</v>
      </c>
    </row>
    <row r="58" spans="2:28" ht="15">
      <c r="B58" s="36" t="s">
        <v>55</v>
      </c>
      <c r="C58" s="18" t="s">
        <v>0</v>
      </c>
      <c r="D58" s="19" t="s">
        <v>0</v>
      </c>
      <c r="E58" s="27" t="s">
        <v>0</v>
      </c>
      <c r="F58" s="27" t="s">
        <v>0</v>
      </c>
      <c r="G58" s="32" t="s">
        <v>0</v>
      </c>
      <c r="H58" s="32" t="s">
        <v>0</v>
      </c>
      <c r="I58" s="29" t="s">
        <v>0</v>
      </c>
      <c r="J58" s="29" t="s">
        <v>0</v>
      </c>
      <c r="K58" s="29" t="s">
        <v>0</v>
      </c>
      <c r="L58" s="30" t="s">
        <v>0</v>
      </c>
      <c r="M58" s="29" t="s">
        <v>0</v>
      </c>
      <c r="N58" s="54" t="s">
        <v>0</v>
      </c>
      <c r="O58" s="29" t="s">
        <v>0</v>
      </c>
      <c r="P58" s="54" t="s">
        <v>0</v>
      </c>
      <c r="Q58" s="29" t="s">
        <v>0</v>
      </c>
      <c r="R58" s="54" t="s">
        <v>0</v>
      </c>
      <c r="S58" s="29" t="s">
        <v>0</v>
      </c>
      <c r="T58" s="54" t="s">
        <v>0</v>
      </c>
      <c r="U58" s="63" t="s">
        <v>0</v>
      </c>
      <c r="V58" s="82" t="s">
        <v>0</v>
      </c>
      <c r="W58" s="88" t="s">
        <v>0</v>
      </c>
      <c r="X58" s="20" t="s">
        <v>0</v>
      </c>
      <c r="Y58" s="127" t="s">
        <v>0</v>
      </c>
      <c r="Z58" s="20" t="s">
        <v>0</v>
      </c>
      <c r="AA58" s="127" t="s">
        <v>0</v>
      </c>
      <c r="AB58" s="99" t="s">
        <v>0</v>
      </c>
    </row>
    <row r="59" spans="2:28" ht="15">
      <c r="B59" s="36" t="s">
        <v>56</v>
      </c>
      <c r="C59" s="18" t="s">
        <v>0</v>
      </c>
      <c r="D59" s="19" t="s">
        <v>0</v>
      </c>
      <c r="E59" s="27" t="s">
        <v>0</v>
      </c>
      <c r="F59" s="27" t="s">
        <v>0</v>
      </c>
      <c r="G59" s="32" t="s">
        <v>0</v>
      </c>
      <c r="H59" s="32" t="s">
        <v>0</v>
      </c>
      <c r="I59" s="29" t="s">
        <v>0</v>
      </c>
      <c r="J59" s="29" t="s">
        <v>0</v>
      </c>
      <c r="K59" s="29" t="s">
        <v>0</v>
      </c>
      <c r="L59" s="30" t="s">
        <v>0</v>
      </c>
      <c r="M59" s="29" t="s">
        <v>0</v>
      </c>
      <c r="N59" s="54" t="s">
        <v>0</v>
      </c>
      <c r="O59" s="29" t="s">
        <v>0</v>
      </c>
      <c r="P59" s="54" t="s">
        <v>0</v>
      </c>
      <c r="Q59" s="29" t="s">
        <v>0</v>
      </c>
      <c r="R59" s="54" t="s">
        <v>0</v>
      </c>
      <c r="S59" s="29" t="s">
        <v>0</v>
      </c>
      <c r="T59" s="54" t="s">
        <v>0</v>
      </c>
      <c r="U59" s="63" t="s">
        <v>0</v>
      </c>
      <c r="V59" s="82" t="s">
        <v>0</v>
      </c>
      <c r="W59" s="88" t="s">
        <v>0</v>
      </c>
      <c r="X59" s="20" t="s">
        <v>0</v>
      </c>
      <c r="Y59" s="127" t="s">
        <v>0</v>
      </c>
      <c r="Z59" s="20" t="s">
        <v>0</v>
      </c>
      <c r="AA59" s="127" t="s">
        <v>0</v>
      </c>
      <c r="AB59" s="99" t="s">
        <v>0</v>
      </c>
    </row>
    <row r="60" spans="2:28" ht="15">
      <c r="B60" s="36" t="s">
        <v>57</v>
      </c>
      <c r="C60" s="20">
        <v>1</v>
      </c>
      <c r="D60" s="20">
        <v>14</v>
      </c>
      <c r="E60" s="27">
        <v>67.55</v>
      </c>
      <c r="F60" s="21">
        <v>678.9</v>
      </c>
      <c r="G60" s="28">
        <v>1.19</v>
      </c>
      <c r="H60" s="21">
        <v>15.5</v>
      </c>
      <c r="I60" s="29">
        <v>1.55</v>
      </c>
      <c r="J60" s="21">
        <v>15.407554671968192</v>
      </c>
      <c r="K60" s="30">
        <v>1.9</v>
      </c>
      <c r="L60" s="48">
        <v>18.737672583826427</v>
      </c>
      <c r="M60" s="29">
        <v>1.85</v>
      </c>
      <c r="N60" s="48">
        <v>23.394031360647446</v>
      </c>
      <c r="O60" s="29">
        <v>1.48</v>
      </c>
      <c r="P60" s="48">
        <v>18.544274455261938</v>
      </c>
      <c r="Q60" s="29">
        <v>2</v>
      </c>
      <c r="R60" s="48">
        <v>24.9</v>
      </c>
      <c r="S60" s="29">
        <v>2.3</v>
      </c>
      <c r="T60" s="48">
        <v>28.5</v>
      </c>
      <c r="U60" s="63">
        <v>1.8</v>
      </c>
      <c r="V60" s="79">
        <v>17.1</v>
      </c>
      <c r="W60" s="88">
        <v>1.4</v>
      </c>
      <c r="X60" s="87">
        <v>13.352535551125904</v>
      </c>
      <c r="Y60" s="127">
        <v>1.1</v>
      </c>
      <c r="Z60" s="87">
        <v>13.826217021330084</v>
      </c>
      <c r="AA60" s="127">
        <v>1.1</v>
      </c>
      <c r="AB60" s="98">
        <v>13.768415255404104</v>
      </c>
    </row>
    <row r="61" spans="2:28" s="72" customFormat="1" ht="15">
      <c r="B61" s="115" t="s">
        <v>58</v>
      </c>
      <c r="C61" s="116">
        <f>C63+C64+C65+C66+C67</f>
        <v>5.2</v>
      </c>
      <c r="D61" s="116">
        <v>8.8</v>
      </c>
      <c r="E61" s="116">
        <f aca="true" t="shared" si="2" ref="E61:U61">E63+E64+E65+E66+E67</f>
        <v>4.08</v>
      </c>
      <c r="F61" s="116"/>
      <c r="G61" s="116">
        <f t="shared" si="2"/>
        <v>4.33</v>
      </c>
      <c r="H61" s="116"/>
      <c r="I61" s="116">
        <f t="shared" si="2"/>
        <v>4.3500000000000005</v>
      </c>
      <c r="J61" s="116"/>
      <c r="K61" s="116">
        <f t="shared" si="2"/>
        <v>5.23</v>
      </c>
      <c r="L61" s="116"/>
      <c r="M61" s="116">
        <f t="shared" si="2"/>
        <v>5.47</v>
      </c>
      <c r="N61" s="116"/>
      <c r="O61" s="116">
        <f t="shared" si="2"/>
        <v>4.709999999999999</v>
      </c>
      <c r="P61" s="116"/>
      <c r="Q61" s="116">
        <f t="shared" si="2"/>
        <v>5.199999999999999</v>
      </c>
      <c r="R61" s="116"/>
      <c r="S61" s="116">
        <f t="shared" si="2"/>
        <v>5.699999999999999</v>
      </c>
      <c r="T61" s="116"/>
      <c r="U61" s="116">
        <f t="shared" si="2"/>
        <v>6.1</v>
      </c>
      <c r="V61" s="117">
        <v>9</v>
      </c>
      <c r="W61" s="76">
        <v>5.9</v>
      </c>
      <c r="X61" s="76">
        <v>8.6</v>
      </c>
      <c r="Y61" s="132">
        <v>5.3</v>
      </c>
      <c r="Z61" s="77">
        <v>7.94912559618442</v>
      </c>
      <c r="AA61" s="126">
        <v>6</v>
      </c>
      <c r="AB61" s="121">
        <v>8.932984748417372</v>
      </c>
    </row>
    <row r="62" spans="2:28" ht="15">
      <c r="B62" s="36" t="s">
        <v>9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/>
      <c r="W62" s="1"/>
      <c r="X62" s="140"/>
      <c r="Y62" s="1"/>
      <c r="Z62" s="1"/>
      <c r="AA62" s="1"/>
      <c r="AB62" s="102"/>
    </row>
    <row r="63" spans="2:28" s="5" customFormat="1" ht="15">
      <c r="B63" s="37" t="s">
        <v>59</v>
      </c>
      <c r="C63" s="20">
        <v>1</v>
      </c>
      <c r="D63" s="20">
        <v>13</v>
      </c>
      <c r="E63" s="21">
        <v>0.43</v>
      </c>
      <c r="F63" s="21">
        <v>5.3</v>
      </c>
      <c r="G63" s="21">
        <v>0.46</v>
      </c>
      <c r="H63" s="21">
        <v>5.6</v>
      </c>
      <c r="I63" s="22">
        <v>0.44</v>
      </c>
      <c r="J63" s="20">
        <v>5.29482551143201</v>
      </c>
      <c r="K63" s="23">
        <v>0.59</v>
      </c>
      <c r="L63" s="48">
        <v>7.015457788347206</v>
      </c>
      <c r="M63" s="22">
        <v>0.61</v>
      </c>
      <c r="N63" s="48">
        <v>7.163996805562079</v>
      </c>
      <c r="O63" s="22">
        <v>0.61</v>
      </c>
      <c r="P63" s="48">
        <v>7.082728592162554</v>
      </c>
      <c r="Q63" s="22">
        <v>0.6</v>
      </c>
      <c r="R63" s="48">
        <v>6.9</v>
      </c>
      <c r="S63" s="22">
        <v>0.5</v>
      </c>
      <c r="T63" s="48">
        <v>5.7</v>
      </c>
      <c r="U63" s="60">
        <v>0.6</v>
      </c>
      <c r="V63" s="79">
        <v>7.2</v>
      </c>
      <c r="W63" s="88">
        <v>0.7</v>
      </c>
      <c r="X63" s="87">
        <v>7.898626767317738</v>
      </c>
      <c r="Y63" s="146">
        <v>0.7</v>
      </c>
      <c r="Z63" s="146">
        <v>8.204214622254518</v>
      </c>
      <c r="AA63" s="146">
        <v>0.6</v>
      </c>
      <c r="AB63" s="145">
        <v>6.998716901901318</v>
      </c>
    </row>
    <row r="64" spans="2:28" s="5" customFormat="1" ht="15">
      <c r="B64" s="37" t="s">
        <v>60</v>
      </c>
      <c r="C64" s="18">
        <v>0.2</v>
      </c>
      <c r="D64" s="20">
        <v>2</v>
      </c>
      <c r="E64" s="21">
        <v>0.2</v>
      </c>
      <c r="F64" s="21">
        <v>2.1</v>
      </c>
      <c r="G64" s="21">
        <v>0.11</v>
      </c>
      <c r="H64" s="21">
        <v>1.1</v>
      </c>
      <c r="I64" s="22">
        <v>0.1</v>
      </c>
      <c r="J64" s="20">
        <v>1.037344398340249</v>
      </c>
      <c r="K64" s="23">
        <v>0.13</v>
      </c>
      <c r="L64" s="48">
        <v>1.337448559670782</v>
      </c>
      <c r="M64" s="22">
        <v>0.12</v>
      </c>
      <c r="N64" s="48">
        <v>1.2240276630251843</v>
      </c>
      <c r="O64" s="22">
        <v>0.13</v>
      </c>
      <c r="P64" s="48">
        <v>1.3153634450380445</v>
      </c>
      <c r="Q64" s="22">
        <v>0.2</v>
      </c>
      <c r="R64" s="48">
        <v>2</v>
      </c>
      <c r="S64" s="22">
        <v>0.3</v>
      </c>
      <c r="T64" s="48">
        <v>3</v>
      </c>
      <c r="U64" s="60">
        <v>0.3</v>
      </c>
      <c r="V64" s="79">
        <v>3.4</v>
      </c>
      <c r="W64" s="88">
        <v>0.4</v>
      </c>
      <c r="X64" s="87">
        <v>3.9591808454830697</v>
      </c>
      <c r="Y64" s="146">
        <v>0.4</v>
      </c>
      <c r="Z64" s="146">
        <v>4.061862160707577</v>
      </c>
      <c r="AA64" s="146">
        <v>0.4</v>
      </c>
      <c r="AB64" s="145">
        <v>3.9978811230048072</v>
      </c>
    </row>
    <row r="65" spans="2:28" s="5" customFormat="1" ht="15">
      <c r="B65" s="37" t="s">
        <v>61</v>
      </c>
      <c r="C65" s="20">
        <v>1</v>
      </c>
      <c r="D65" s="20">
        <v>9</v>
      </c>
      <c r="E65" s="27">
        <v>1.16</v>
      </c>
      <c r="F65" s="21">
        <v>12.7</v>
      </c>
      <c r="G65" s="28">
        <v>1.51</v>
      </c>
      <c r="H65" s="21">
        <v>16.5</v>
      </c>
      <c r="I65" s="29">
        <v>1.3</v>
      </c>
      <c r="J65" s="20">
        <v>14.069264069264069</v>
      </c>
      <c r="K65" s="30">
        <v>1.18</v>
      </c>
      <c r="L65" s="48">
        <v>12.660944206008582</v>
      </c>
      <c r="M65" s="29">
        <v>1.26</v>
      </c>
      <c r="N65" s="48">
        <v>13.37395051638309</v>
      </c>
      <c r="O65" s="29">
        <v>1.44</v>
      </c>
      <c r="P65" s="48">
        <v>15.116681888325513</v>
      </c>
      <c r="Q65" s="29">
        <v>1.5</v>
      </c>
      <c r="R65" s="48">
        <v>15.6</v>
      </c>
      <c r="S65" s="29">
        <v>1.7</v>
      </c>
      <c r="T65" s="48">
        <v>17.5</v>
      </c>
      <c r="U65" s="63">
        <v>1.1</v>
      </c>
      <c r="V65" s="79">
        <v>11.2</v>
      </c>
      <c r="W65" s="88">
        <v>0.9</v>
      </c>
      <c r="X65" s="87">
        <v>9.120296713653083</v>
      </c>
      <c r="Y65" s="146">
        <v>0.8</v>
      </c>
      <c r="Z65" s="146">
        <v>8.408660920748371</v>
      </c>
      <c r="AA65" s="146">
        <v>1.7</v>
      </c>
      <c r="AB65" s="145">
        <v>17.797692581502965</v>
      </c>
    </row>
    <row r="66" spans="2:28" s="5" customFormat="1" ht="15">
      <c r="B66" s="37" t="s">
        <v>62</v>
      </c>
      <c r="C66" s="20">
        <v>2</v>
      </c>
      <c r="D66" s="20">
        <v>11</v>
      </c>
      <c r="E66" s="27">
        <v>1.07</v>
      </c>
      <c r="F66" s="21">
        <v>5.4</v>
      </c>
      <c r="G66" s="28">
        <v>0.86</v>
      </c>
      <c r="H66" s="21">
        <v>4.3</v>
      </c>
      <c r="I66" s="29">
        <v>1.19</v>
      </c>
      <c r="J66" s="20">
        <v>5.870744943265911</v>
      </c>
      <c r="K66" s="30">
        <v>1.47</v>
      </c>
      <c r="L66" s="48">
        <v>7.153284671532847</v>
      </c>
      <c r="M66" s="29">
        <v>1.51</v>
      </c>
      <c r="N66" s="48">
        <v>7.242623076627912</v>
      </c>
      <c r="O66" s="29">
        <v>1.51</v>
      </c>
      <c r="P66" s="48">
        <v>7.143499179207214</v>
      </c>
      <c r="Q66" s="29">
        <v>1.5</v>
      </c>
      <c r="R66" s="48">
        <v>7</v>
      </c>
      <c r="S66" s="29">
        <v>1.6</v>
      </c>
      <c r="T66" s="48">
        <v>7.4</v>
      </c>
      <c r="U66" s="63">
        <v>2</v>
      </c>
      <c r="V66" s="79">
        <v>9</v>
      </c>
      <c r="W66" s="88">
        <v>1.9</v>
      </c>
      <c r="X66" s="87">
        <v>8.633812737145844</v>
      </c>
      <c r="Y66" s="146">
        <v>1.7</v>
      </c>
      <c r="Z66" s="146">
        <v>7.944333587240466</v>
      </c>
      <c r="AA66" s="146">
        <v>1.8</v>
      </c>
      <c r="AB66" s="145">
        <v>8.357360745476578</v>
      </c>
    </row>
    <row r="67" spans="2:28" s="5" customFormat="1" ht="15">
      <c r="B67" s="37" t="s">
        <v>63</v>
      </c>
      <c r="C67" s="20">
        <v>1</v>
      </c>
      <c r="D67" s="20">
        <v>7</v>
      </c>
      <c r="E67" s="27">
        <v>1.22</v>
      </c>
      <c r="F67" s="21">
        <v>7.5</v>
      </c>
      <c r="G67" s="28">
        <v>1.39</v>
      </c>
      <c r="H67" s="21">
        <v>8.5</v>
      </c>
      <c r="I67" s="29">
        <v>1.32</v>
      </c>
      <c r="J67" s="20">
        <v>7.980652962515116</v>
      </c>
      <c r="K67" s="30">
        <v>1.86</v>
      </c>
      <c r="L67" s="48">
        <v>11.117752540346682</v>
      </c>
      <c r="M67" s="29">
        <v>1.97</v>
      </c>
      <c r="N67" s="48">
        <v>11.631133651762678</v>
      </c>
      <c r="O67" s="29">
        <v>1.02</v>
      </c>
      <c r="P67" s="48">
        <v>5.951512676138519</v>
      </c>
      <c r="Q67" s="29">
        <v>1.4</v>
      </c>
      <c r="R67" s="48">
        <v>8.1</v>
      </c>
      <c r="S67" s="29">
        <v>1.6</v>
      </c>
      <c r="T67" s="48">
        <v>9.2</v>
      </c>
      <c r="U67" s="63">
        <v>2.1</v>
      </c>
      <c r="V67" s="79">
        <v>11.8</v>
      </c>
      <c r="W67" s="86">
        <v>2</v>
      </c>
      <c r="X67" s="87">
        <v>11.257204610951009</v>
      </c>
      <c r="Y67" s="146">
        <v>1.7</v>
      </c>
      <c r="Z67" s="146">
        <v>9.780682576576991</v>
      </c>
      <c r="AA67" s="146">
        <v>1.5</v>
      </c>
      <c r="AB67" s="145">
        <v>8.572016366836584</v>
      </c>
    </row>
    <row r="68" spans="2:28" ht="28.5">
      <c r="B68" s="35" t="s">
        <v>64</v>
      </c>
      <c r="C68" s="14">
        <v>6.4</v>
      </c>
      <c r="D68" s="14">
        <v>14</v>
      </c>
      <c r="E68" s="24">
        <v>6.42</v>
      </c>
      <c r="F68" s="14">
        <v>12.7</v>
      </c>
      <c r="G68" s="24">
        <v>5.81</v>
      </c>
      <c r="H68" s="14">
        <v>11.4</v>
      </c>
      <c r="I68" s="25">
        <v>5.59</v>
      </c>
      <c r="J68" s="14">
        <v>10.854368932038835</v>
      </c>
      <c r="K68" s="26">
        <v>5.57</v>
      </c>
      <c r="L68" s="53">
        <v>10.668454319095959</v>
      </c>
      <c r="M68" s="25">
        <v>5.92</v>
      </c>
      <c r="N68" s="53">
        <v>11.187521378181687</v>
      </c>
      <c r="O68" s="25">
        <v>6</v>
      </c>
      <c r="P68" s="53">
        <v>11.27536724281802</v>
      </c>
      <c r="Q68" s="62">
        <v>5.7</v>
      </c>
      <c r="R68" s="53">
        <v>10.5</v>
      </c>
      <c r="S68" s="25">
        <v>6.5</v>
      </c>
      <c r="T68" s="53">
        <v>11.9</v>
      </c>
      <c r="U68" s="62">
        <v>6.8</v>
      </c>
      <c r="V68" s="75">
        <v>12.2</v>
      </c>
      <c r="W68" s="114">
        <v>7.5</v>
      </c>
      <c r="X68" s="114">
        <v>13.5</v>
      </c>
      <c r="Y68" s="149">
        <v>7.3999999999999995</v>
      </c>
      <c r="Z68" s="150">
        <v>13.758303787066078</v>
      </c>
      <c r="AA68" s="149">
        <v>6.9</v>
      </c>
      <c r="AB68" s="151">
        <v>12.740288299799294</v>
      </c>
    </row>
    <row r="69" spans="2:28" s="5" customFormat="1" ht="15">
      <c r="B69" s="36" t="s">
        <v>9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4"/>
      <c r="W69" s="85"/>
      <c r="X69" s="138"/>
      <c r="Z69" s="138"/>
      <c r="AB69" s="101"/>
    </row>
    <row r="70" spans="2:28" s="5" customFormat="1" ht="15">
      <c r="B70" s="36" t="s">
        <v>65</v>
      </c>
      <c r="C70" s="18">
        <v>1.5</v>
      </c>
      <c r="D70" s="20">
        <v>10</v>
      </c>
      <c r="E70" s="27">
        <v>1.18</v>
      </c>
      <c r="F70" s="21">
        <v>7.2</v>
      </c>
      <c r="G70" s="28">
        <v>1.11</v>
      </c>
      <c r="H70" s="21">
        <v>6.7</v>
      </c>
      <c r="I70" s="29">
        <v>1.32</v>
      </c>
      <c r="J70" s="21">
        <v>7.861822513400833</v>
      </c>
      <c r="K70" s="31">
        <v>1.24</v>
      </c>
      <c r="L70" s="48">
        <v>7.2898295120517345</v>
      </c>
      <c r="M70" s="29">
        <v>1.15</v>
      </c>
      <c r="N70" s="48">
        <v>6.679871514123571</v>
      </c>
      <c r="O70" s="29">
        <v>1.34</v>
      </c>
      <c r="P70" s="48">
        <v>7.703141617084879</v>
      </c>
      <c r="Q70" s="29">
        <v>1.2</v>
      </c>
      <c r="R70" s="48">
        <v>6.8</v>
      </c>
      <c r="S70" s="29">
        <v>1.3</v>
      </c>
      <c r="T70" s="48">
        <v>7.3</v>
      </c>
      <c r="U70" s="63">
        <v>1.5</v>
      </c>
      <c r="V70" s="79">
        <v>8.4</v>
      </c>
      <c r="W70" s="88">
        <v>1.8</v>
      </c>
      <c r="X70" s="87">
        <v>9.973183218457038</v>
      </c>
      <c r="Y70" s="146">
        <v>2</v>
      </c>
      <c r="Z70" s="146">
        <v>11.655215417518955</v>
      </c>
      <c r="AA70" s="146">
        <v>1.7</v>
      </c>
      <c r="AB70" s="145">
        <v>9.838930913342168</v>
      </c>
    </row>
    <row r="71" spans="2:28" s="5" customFormat="1" ht="15">
      <c r="B71" s="36" t="s">
        <v>66</v>
      </c>
      <c r="C71" s="18">
        <v>0.5</v>
      </c>
      <c r="D71" s="20">
        <v>3</v>
      </c>
      <c r="E71" s="27">
        <v>1.76</v>
      </c>
      <c r="F71" s="21">
        <v>11.2</v>
      </c>
      <c r="G71" s="28">
        <v>1.4</v>
      </c>
      <c r="H71" s="21">
        <v>8.8</v>
      </c>
      <c r="I71" s="29">
        <v>1.22</v>
      </c>
      <c r="J71" s="21">
        <v>7.605985037406484</v>
      </c>
      <c r="K71" s="31">
        <v>1.33</v>
      </c>
      <c r="L71" s="48">
        <v>8.174554394591274</v>
      </c>
      <c r="M71" s="29">
        <v>1.55</v>
      </c>
      <c r="N71" s="48">
        <v>9.390183320611149</v>
      </c>
      <c r="O71" s="29">
        <v>1.3</v>
      </c>
      <c r="P71" s="48">
        <v>7.770611547128759</v>
      </c>
      <c r="Q71" s="29">
        <v>0.9</v>
      </c>
      <c r="R71" s="48">
        <v>5.3</v>
      </c>
      <c r="S71" s="29">
        <v>1.2</v>
      </c>
      <c r="T71" s="48">
        <v>7</v>
      </c>
      <c r="U71" s="63">
        <v>1.3</v>
      </c>
      <c r="V71" s="79">
        <v>7.3</v>
      </c>
      <c r="W71" s="88">
        <v>1.4</v>
      </c>
      <c r="X71" s="87">
        <v>8.044543788175668</v>
      </c>
      <c r="Y71" s="146">
        <v>1.3</v>
      </c>
      <c r="Z71" s="146">
        <v>7.782473868847355</v>
      </c>
      <c r="AA71" s="146">
        <v>1.2</v>
      </c>
      <c r="AB71" s="145">
        <v>7.128388212022027</v>
      </c>
    </row>
    <row r="72" spans="2:28" s="5" customFormat="1" ht="14.25" customHeight="1">
      <c r="B72" s="36" t="s">
        <v>67</v>
      </c>
      <c r="C72" s="18">
        <v>0.5</v>
      </c>
      <c r="D72" s="20">
        <v>6</v>
      </c>
      <c r="E72" s="27">
        <v>1.07</v>
      </c>
      <c r="F72" s="21">
        <v>11.8</v>
      </c>
      <c r="G72" s="28">
        <v>0.99</v>
      </c>
      <c r="H72" s="21">
        <v>10.9</v>
      </c>
      <c r="I72" s="22">
        <v>1.24</v>
      </c>
      <c r="J72" s="21">
        <v>13.478260869565217</v>
      </c>
      <c r="K72" s="23">
        <v>1.32</v>
      </c>
      <c r="L72" s="48">
        <v>14.163090128755366</v>
      </c>
      <c r="M72" s="22">
        <v>1.09</v>
      </c>
      <c r="N72" s="48">
        <v>11.539520210040441</v>
      </c>
      <c r="O72" s="22">
        <v>1.02</v>
      </c>
      <c r="P72" s="48">
        <v>10.6665551209922</v>
      </c>
      <c r="Q72" s="22">
        <v>1.1</v>
      </c>
      <c r="R72" s="48">
        <v>11.4</v>
      </c>
      <c r="S72" s="22">
        <v>1.2</v>
      </c>
      <c r="T72" s="48">
        <v>12.3</v>
      </c>
      <c r="U72" s="60">
        <v>1.2</v>
      </c>
      <c r="V72" s="79">
        <v>11.9</v>
      </c>
      <c r="W72" s="88">
        <v>1.3</v>
      </c>
      <c r="X72" s="87">
        <v>13.079128728809298</v>
      </c>
      <c r="Y72" s="146">
        <v>1.3</v>
      </c>
      <c r="Z72" s="146">
        <v>12.915147481049505</v>
      </c>
      <c r="AA72" s="146">
        <v>1.3</v>
      </c>
      <c r="AB72" s="145">
        <v>12.835956476233733</v>
      </c>
    </row>
    <row r="73" spans="2:28" s="5" customFormat="1" ht="15">
      <c r="B73" s="36" t="s">
        <v>68</v>
      </c>
      <c r="C73" s="18">
        <v>2.2</v>
      </c>
      <c r="D73" s="20">
        <v>61</v>
      </c>
      <c r="E73" s="27">
        <v>1.02</v>
      </c>
      <c r="F73" s="21">
        <v>26.2</v>
      </c>
      <c r="G73" s="28">
        <v>1</v>
      </c>
      <c r="H73" s="21">
        <v>25.5</v>
      </c>
      <c r="I73" s="29">
        <v>0.91</v>
      </c>
      <c r="J73" s="21">
        <v>22.921914357682617</v>
      </c>
      <c r="K73" s="31">
        <v>0.86</v>
      </c>
      <c r="L73" s="48">
        <v>21.393034825870643</v>
      </c>
      <c r="M73" s="29">
        <v>1.29</v>
      </c>
      <c r="N73" s="48">
        <v>31.652557968347445</v>
      </c>
      <c r="O73" s="29">
        <v>1.44</v>
      </c>
      <c r="P73" s="48">
        <v>34.92517765758773</v>
      </c>
      <c r="Q73" s="29">
        <v>1.6</v>
      </c>
      <c r="R73" s="48">
        <v>38.4</v>
      </c>
      <c r="S73" s="29">
        <v>1.6</v>
      </c>
      <c r="T73" s="48">
        <v>38</v>
      </c>
      <c r="U73" s="63">
        <v>1.6</v>
      </c>
      <c r="V73" s="79">
        <v>37.7</v>
      </c>
      <c r="W73" s="88">
        <v>1.6</v>
      </c>
      <c r="X73" s="87">
        <v>37.41552276500713</v>
      </c>
      <c r="Y73" s="146">
        <v>1.5</v>
      </c>
      <c r="Z73" s="146">
        <v>36.478599221789885</v>
      </c>
      <c r="AA73" s="146">
        <v>1.5</v>
      </c>
      <c r="AB73" s="145">
        <v>36.25903454277358</v>
      </c>
    </row>
    <row r="74" spans="2:28" s="5" customFormat="1" ht="15">
      <c r="B74" s="36" t="s">
        <v>69</v>
      </c>
      <c r="C74" s="18">
        <v>1.7</v>
      </c>
      <c r="D74" s="20">
        <v>35</v>
      </c>
      <c r="E74" s="21">
        <v>1.39</v>
      </c>
      <c r="F74" s="21">
        <v>25.8</v>
      </c>
      <c r="G74" s="21">
        <v>1.31</v>
      </c>
      <c r="H74" s="21">
        <v>24.1</v>
      </c>
      <c r="I74" s="22">
        <v>0.9</v>
      </c>
      <c r="J74" s="21">
        <v>16.363636363636363</v>
      </c>
      <c r="K74" s="23">
        <v>0.82</v>
      </c>
      <c r="L74" s="48">
        <v>14.669051878354205</v>
      </c>
      <c r="M74" s="22">
        <v>0.84</v>
      </c>
      <c r="N74" s="48">
        <v>14.808807714683638</v>
      </c>
      <c r="O74" s="22">
        <v>0.94</v>
      </c>
      <c r="P74" s="48">
        <v>16.32738136594178</v>
      </c>
      <c r="Q74" s="22">
        <v>0.9</v>
      </c>
      <c r="R74" s="48">
        <v>15.4</v>
      </c>
      <c r="S74" s="22">
        <v>1.2</v>
      </c>
      <c r="T74" s="48">
        <v>20.3</v>
      </c>
      <c r="U74" s="60">
        <v>1.2</v>
      </c>
      <c r="V74" s="79">
        <v>20.5</v>
      </c>
      <c r="W74" s="88">
        <v>1.4</v>
      </c>
      <c r="X74" s="87">
        <v>23.317399776819173</v>
      </c>
      <c r="Y74" s="146">
        <v>1.3</v>
      </c>
      <c r="Z74" s="146">
        <v>22.63191796800195</v>
      </c>
      <c r="AA74" s="146">
        <v>1.2</v>
      </c>
      <c r="AB74" s="145">
        <v>20.754782247742916</v>
      </c>
    </row>
    <row r="75" spans="2:28" ht="17.25" customHeight="1">
      <c r="B75" s="38" t="s">
        <v>70</v>
      </c>
      <c r="C75" s="14">
        <v>3.4</v>
      </c>
      <c r="D75" s="14">
        <v>4</v>
      </c>
      <c r="E75" s="24">
        <v>3.46</v>
      </c>
      <c r="F75" s="14">
        <v>4</v>
      </c>
      <c r="G75" s="24">
        <f>G77+G80+G79+G82+G81+G78</f>
        <v>1.9900000000000002</v>
      </c>
      <c r="H75" s="14">
        <v>2.3</v>
      </c>
      <c r="I75" s="25">
        <v>2.51</v>
      </c>
      <c r="J75" s="14">
        <v>2.8711965225348886</v>
      </c>
      <c r="K75" s="26">
        <v>2.43</v>
      </c>
      <c r="L75" s="53">
        <v>2.7401894451962114</v>
      </c>
      <c r="M75" s="25">
        <v>3.12</v>
      </c>
      <c r="N75" s="53">
        <v>3.468188816202667</v>
      </c>
      <c r="O75" s="25">
        <f>SUM(O77:O82)</f>
        <v>3.64</v>
      </c>
      <c r="P75" s="53">
        <v>3.991823342077327</v>
      </c>
      <c r="Q75" s="62">
        <f>SUM(Q77:Q82)</f>
        <v>4.1</v>
      </c>
      <c r="R75" s="53">
        <v>4.4</v>
      </c>
      <c r="S75" s="25">
        <f>SUM(S77:S82)</f>
        <v>4.7</v>
      </c>
      <c r="T75" s="53">
        <v>5</v>
      </c>
      <c r="U75" s="62">
        <f>SUM(U77:U82)</f>
        <v>5.1</v>
      </c>
      <c r="V75" s="75">
        <v>5.4</v>
      </c>
      <c r="W75" s="114">
        <v>5.7</v>
      </c>
      <c r="X75" s="123">
        <v>6</v>
      </c>
      <c r="Y75" s="152">
        <v>6.000000000000001</v>
      </c>
      <c r="Z75" s="150">
        <v>6.521491030232546</v>
      </c>
      <c r="AA75" s="152">
        <v>5.8999999999999995</v>
      </c>
      <c r="AB75" s="151">
        <v>6.366217182959685</v>
      </c>
    </row>
    <row r="76" spans="2:28" s="5" customFormat="1" ht="15">
      <c r="B76" s="36" t="s">
        <v>9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4"/>
      <c r="W76" s="85"/>
      <c r="X76" s="138"/>
      <c r="Z76" s="138"/>
      <c r="AB76" s="101"/>
    </row>
    <row r="77" spans="2:28" s="5" customFormat="1" ht="15">
      <c r="B77" s="36" t="s">
        <v>71</v>
      </c>
      <c r="C77" s="18">
        <v>0.1</v>
      </c>
      <c r="D77" s="20">
        <v>1</v>
      </c>
      <c r="E77" s="21">
        <v>0.98</v>
      </c>
      <c r="F77" s="21">
        <v>9.8</v>
      </c>
      <c r="G77" s="21">
        <v>0.03</v>
      </c>
      <c r="H77" s="21">
        <v>0.3</v>
      </c>
      <c r="I77" s="22">
        <v>0.14</v>
      </c>
      <c r="J77" s="21">
        <v>1.3738959764474976</v>
      </c>
      <c r="K77" s="23">
        <v>0.06</v>
      </c>
      <c r="L77" s="48">
        <v>0.5813953488372093</v>
      </c>
      <c r="M77" s="22">
        <v>0.06</v>
      </c>
      <c r="N77" s="48">
        <v>0.5738551589578791</v>
      </c>
      <c r="O77" s="22">
        <v>0.05</v>
      </c>
      <c r="P77" s="48">
        <v>0.47229070437435655</v>
      </c>
      <c r="Q77" s="22">
        <v>0.1</v>
      </c>
      <c r="R77" s="48">
        <v>0.9</v>
      </c>
      <c r="S77" s="22">
        <v>0.1</v>
      </c>
      <c r="T77" s="48">
        <v>0.9</v>
      </c>
      <c r="U77" s="60">
        <v>0.3</v>
      </c>
      <c r="V77" s="79">
        <v>2.5</v>
      </c>
      <c r="W77" s="88">
        <v>0.5</v>
      </c>
      <c r="X77" s="87">
        <v>4.540047761302449</v>
      </c>
      <c r="Y77" s="146">
        <v>0.4</v>
      </c>
      <c r="Z77" s="146">
        <v>3.6536019948666896</v>
      </c>
      <c r="AA77" s="146">
        <v>0.4</v>
      </c>
      <c r="AB77" s="145">
        <v>3.6232212248299356</v>
      </c>
    </row>
    <row r="78" spans="2:28" s="5" customFormat="1" ht="15">
      <c r="B78" s="36" t="s">
        <v>72</v>
      </c>
      <c r="C78" s="18">
        <v>0.1</v>
      </c>
      <c r="D78" s="20">
        <v>1</v>
      </c>
      <c r="E78" s="21">
        <v>0.46</v>
      </c>
      <c r="F78" s="21">
        <v>2.3</v>
      </c>
      <c r="G78" s="21">
        <v>0.45</v>
      </c>
      <c r="H78" s="21">
        <v>2.2</v>
      </c>
      <c r="I78" s="22">
        <v>0.23</v>
      </c>
      <c r="J78" s="21">
        <v>1.1285574092247301</v>
      </c>
      <c r="K78" s="23">
        <v>0.23</v>
      </c>
      <c r="L78" s="48">
        <v>1.1089681774349085</v>
      </c>
      <c r="M78" s="22">
        <v>0.23</v>
      </c>
      <c r="N78" s="48">
        <v>1.08933493733956</v>
      </c>
      <c r="O78" s="22">
        <v>0.2</v>
      </c>
      <c r="P78" s="48">
        <v>0.9311853990129436</v>
      </c>
      <c r="Q78" s="22">
        <v>0.2</v>
      </c>
      <c r="R78" s="48">
        <v>0.9</v>
      </c>
      <c r="S78" s="22">
        <v>0.2</v>
      </c>
      <c r="T78" s="48">
        <v>0.9</v>
      </c>
      <c r="U78" s="60">
        <v>0.4</v>
      </c>
      <c r="V78" s="79">
        <v>1.9</v>
      </c>
      <c r="W78" s="88">
        <v>0.6</v>
      </c>
      <c r="X78" s="87">
        <v>2.6496968305209743</v>
      </c>
      <c r="Y78" s="146">
        <v>0.5</v>
      </c>
      <c r="Z78" s="146">
        <v>2.367469080853804</v>
      </c>
      <c r="AA78" s="146">
        <v>0.4</v>
      </c>
      <c r="AB78" s="145">
        <v>1.8728257663368932</v>
      </c>
    </row>
    <row r="79" spans="2:28" s="5" customFormat="1" ht="15">
      <c r="B79" s="36" t="s">
        <v>73</v>
      </c>
      <c r="C79" s="18">
        <v>0.2</v>
      </c>
      <c r="D79" s="20">
        <v>3</v>
      </c>
      <c r="E79" s="21">
        <v>0.07</v>
      </c>
      <c r="F79" s="21">
        <v>0.9</v>
      </c>
      <c r="G79" s="21">
        <v>0.49</v>
      </c>
      <c r="H79" s="21">
        <v>6.3</v>
      </c>
      <c r="I79" s="22">
        <v>0.5</v>
      </c>
      <c r="J79" s="21">
        <v>6.313131313131313</v>
      </c>
      <c r="K79" s="23">
        <v>0.2</v>
      </c>
      <c r="L79" s="48">
        <v>2.490660024906601</v>
      </c>
      <c r="M79" s="22">
        <v>0.19</v>
      </c>
      <c r="N79" s="48">
        <v>2.3356731041095555</v>
      </c>
      <c r="O79" s="22">
        <v>0.18</v>
      </c>
      <c r="P79" s="48">
        <v>2.1859781645070013</v>
      </c>
      <c r="Q79" s="22">
        <v>0.2</v>
      </c>
      <c r="R79" s="48">
        <v>2.4</v>
      </c>
      <c r="S79" s="22">
        <v>0.2</v>
      </c>
      <c r="T79" s="48">
        <v>2.4</v>
      </c>
      <c r="U79" s="60">
        <v>0.2</v>
      </c>
      <c r="V79" s="79">
        <v>2.7</v>
      </c>
      <c r="W79" s="88">
        <v>0.3</v>
      </c>
      <c r="X79" s="87">
        <v>3.4812880765883376</v>
      </c>
      <c r="Y79" s="146">
        <v>0.2</v>
      </c>
      <c r="Z79" s="146">
        <v>2.3833925209142697</v>
      </c>
      <c r="AA79" s="146">
        <v>0.2</v>
      </c>
      <c r="AB79" s="145">
        <v>2.3599376976447823</v>
      </c>
    </row>
    <row r="80" spans="2:28" s="5" customFormat="1" ht="15">
      <c r="B80" s="36" t="s">
        <v>74</v>
      </c>
      <c r="C80" s="18">
        <v>2.2</v>
      </c>
      <c r="D80" s="20">
        <v>11</v>
      </c>
      <c r="E80" s="21">
        <v>1.81</v>
      </c>
      <c r="F80" s="21">
        <v>8.5</v>
      </c>
      <c r="G80" s="21">
        <v>0.89</v>
      </c>
      <c r="H80" s="21">
        <v>4.1</v>
      </c>
      <c r="I80" s="22">
        <v>1.48</v>
      </c>
      <c r="J80" s="21">
        <v>6.820276497695852</v>
      </c>
      <c r="K80" s="23">
        <v>1.79</v>
      </c>
      <c r="L80" s="48">
        <v>8.154897494305239</v>
      </c>
      <c r="M80" s="22">
        <v>2.49</v>
      </c>
      <c r="N80" s="48">
        <v>11.21924844552582</v>
      </c>
      <c r="O80" s="22">
        <v>3.02</v>
      </c>
      <c r="P80" s="48">
        <v>13.47324089440905</v>
      </c>
      <c r="Q80" s="22">
        <v>3.2</v>
      </c>
      <c r="R80" s="48">
        <v>14.2</v>
      </c>
      <c r="S80" s="22">
        <v>3.4</v>
      </c>
      <c r="T80" s="48">
        <v>14.9</v>
      </c>
      <c r="U80" s="60">
        <v>3.2</v>
      </c>
      <c r="V80" s="79">
        <v>13.8</v>
      </c>
      <c r="W80" s="86">
        <v>3</v>
      </c>
      <c r="X80" s="87">
        <v>13.008863372244289</v>
      </c>
      <c r="Y80" s="146">
        <v>3.7</v>
      </c>
      <c r="Z80" s="146">
        <v>16.424443122597374</v>
      </c>
      <c r="AA80" s="146">
        <v>3.8</v>
      </c>
      <c r="AB80" s="145">
        <v>16.809845260950727</v>
      </c>
    </row>
    <row r="81" spans="2:28" s="5" customFormat="1" ht="15">
      <c r="B81" s="36" t="s">
        <v>75</v>
      </c>
      <c r="C81" s="18">
        <v>0.6</v>
      </c>
      <c r="D81" s="20">
        <v>3</v>
      </c>
      <c r="E81" s="21">
        <v>0.06</v>
      </c>
      <c r="F81" s="21">
        <v>0.3</v>
      </c>
      <c r="G81" s="21">
        <v>0.06</v>
      </c>
      <c r="H81" s="21">
        <v>0.3</v>
      </c>
      <c r="I81" s="22">
        <v>0.05</v>
      </c>
      <c r="J81" s="21">
        <v>0.2376425855513308</v>
      </c>
      <c r="K81" s="23">
        <v>0.05</v>
      </c>
      <c r="L81" s="48">
        <v>0.23408239700374533</v>
      </c>
      <c r="M81" s="22">
        <v>0.05</v>
      </c>
      <c r="N81" s="48">
        <v>0.230566686802824</v>
      </c>
      <c r="O81" s="22">
        <v>0.07</v>
      </c>
      <c r="P81" s="48">
        <v>0.31818037190740045</v>
      </c>
      <c r="Q81" s="22">
        <v>0.3</v>
      </c>
      <c r="R81" s="48">
        <v>1.3</v>
      </c>
      <c r="S81" s="22">
        <v>0.6</v>
      </c>
      <c r="T81" s="48">
        <v>2.7</v>
      </c>
      <c r="U81" s="60">
        <v>0.7</v>
      </c>
      <c r="V81" s="79">
        <v>2.9</v>
      </c>
      <c r="W81" s="88">
        <v>0.9</v>
      </c>
      <c r="X81" s="87">
        <v>10.443864229765014</v>
      </c>
      <c r="Y81" s="146">
        <v>0.9</v>
      </c>
      <c r="Z81" s="146">
        <v>4.029658284977434</v>
      </c>
      <c r="AA81" s="146">
        <v>0.8</v>
      </c>
      <c r="AB81" s="145">
        <v>9.43975079057913</v>
      </c>
    </row>
    <row r="82" spans="2:28" s="5" customFormat="1" ht="15">
      <c r="B82" s="36" t="s">
        <v>76</v>
      </c>
      <c r="C82" s="18">
        <v>0.2</v>
      </c>
      <c r="D82" s="20">
        <v>4</v>
      </c>
      <c r="E82" s="27">
        <v>0.07</v>
      </c>
      <c r="F82" s="21">
        <v>1.2</v>
      </c>
      <c r="G82" s="28">
        <v>0.07</v>
      </c>
      <c r="H82" s="21">
        <v>1.1</v>
      </c>
      <c r="I82" s="29">
        <v>0.11</v>
      </c>
      <c r="J82" s="21">
        <v>1.7770597738287561</v>
      </c>
      <c r="K82" s="30">
        <v>0.1</v>
      </c>
      <c r="L82" s="48">
        <v>1.5923566878980893</v>
      </c>
      <c r="M82" s="29">
        <v>0.1</v>
      </c>
      <c r="N82" s="48">
        <v>1.5682092618439005</v>
      </c>
      <c r="O82" s="29">
        <v>0.12</v>
      </c>
      <c r="P82" s="48">
        <v>1.8539976825028968</v>
      </c>
      <c r="Q82" s="29">
        <v>0.1</v>
      </c>
      <c r="R82" s="48">
        <v>1.5</v>
      </c>
      <c r="S82" s="29">
        <v>0.2</v>
      </c>
      <c r="T82" s="48">
        <v>3</v>
      </c>
      <c r="U82" s="63">
        <v>0.3</v>
      </c>
      <c r="V82" s="79">
        <v>4.7</v>
      </c>
      <c r="W82" s="88">
        <v>0.4</v>
      </c>
      <c r="X82" s="87">
        <v>1.7345151162992385</v>
      </c>
      <c r="Y82" s="146">
        <v>0.3</v>
      </c>
      <c r="Z82" s="146">
        <v>4.489270643162841</v>
      </c>
      <c r="AA82" s="146">
        <v>0.3</v>
      </c>
      <c r="AB82" s="145">
        <v>1.3270930469171627</v>
      </c>
    </row>
    <row r="83" spans="2:28" s="73" customFormat="1" ht="20.25" customHeight="1">
      <c r="B83" s="38" t="s">
        <v>108</v>
      </c>
      <c r="C83" s="111">
        <f>C85+C86+C87+C88+C89+C90+C91</f>
        <v>24.099999999999998</v>
      </c>
      <c r="D83" s="111">
        <v>38</v>
      </c>
      <c r="E83" s="111">
        <f aca="true" t="shared" si="3" ref="E83:U83">E85+E86+E87+E88+E89+E90+E91</f>
        <v>13.76</v>
      </c>
      <c r="F83" s="111"/>
      <c r="G83" s="111">
        <f t="shared" si="3"/>
        <v>12.7</v>
      </c>
      <c r="H83" s="111"/>
      <c r="I83" s="111">
        <f t="shared" si="3"/>
        <v>8.73</v>
      </c>
      <c r="J83" s="111"/>
      <c r="K83" s="111">
        <f t="shared" si="3"/>
        <v>12.829999999999998</v>
      </c>
      <c r="L83" s="111"/>
      <c r="M83" s="111">
        <f t="shared" si="3"/>
        <v>15.010000000000002</v>
      </c>
      <c r="N83" s="111"/>
      <c r="O83" s="111">
        <f t="shared" si="3"/>
        <v>15.56</v>
      </c>
      <c r="P83" s="111"/>
      <c r="Q83" s="111">
        <f t="shared" si="3"/>
        <v>11.5</v>
      </c>
      <c r="R83" s="111"/>
      <c r="S83" s="111">
        <f t="shared" si="3"/>
        <v>13.3</v>
      </c>
      <c r="T83" s="111"/>
      <c r="U83" s="111">
        <f t="shared" si="3"/>
        <v>12</v>
      </c>
      <c r="V83" s="112">
        <v>16.5</v>
      </c>
      <c r="W83" s="113">
        <v>12.9</v>
      </c>
      <c r="X83" s="113">
        <v>17.5</v>
      </c>
      <c r="Y83" s="133">
        <v>11.600000000000001</v>
      </c>
      <c r="Z83" s="153">
        <v>16.356942323447257</v>
      </c>
      <c r="AA83" s="133">
        <v>11.600000000000001</v>
      </c>
      <c r="AB83" s="124">
        <v>16.258886322352044</v>
      </c>
    </row>
    <row r="84" spans="2:28" s="5" customFormat="1" ht="15">
      <c r="B84" s="36" t="s">
        <v>9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4"/>
      <c r="W84" s="85"/>
      <c r="X84" s="138"/>
      <c r="Z84" s="138"/>
      <c r="AB84" s="101"/>
    </row>
    <row r="85" spans="2:28" s="5" customFormat="1" ht="15">
      <c r="B85" s="36" t="s">
        <v>77</v>
      </c>
      <c r="C85" s="18">
        <v>6.4</v>
      </c>
      <c r="D85" s="20">
        <v>67</v>
      </c>
      <c r="E85" s="28">
        <v>7</v>
      </c>
      <c r="F85" s="21">
        <v>70.9</v>
      </c>
      <c r="G85" s="28">
        <v>6.11</v>
      </c>
      <c r="H85" s="21">
        <v>61.5</v>
      </c>
      <c r="I85" s="29">
        <v>1.56</v>
      </c>
      <c r="J85" s="21">
        <v>15.568862275449103</v>
      </c>
      <c r="K85" s="30">
        <v>5.28</v>
      </c>
      <c r="L85" s="48">
        <v>52.22551928783383</v>
      </c>
      <c r="M85" s="29">
        <v>6.14</v>
      </c>
      <c r="N85" s="48">
        <v>60.19076748130067</v>
      </c>
      <c r="O85" s="29">
        <v>6.7</v>
      </c>
      <c r="P85" s="48">
        <v>65.14974718008557</v>
      </c>
      <c r="Q85" s="29">
        <v>5.4</v>
      </c>
      <c r="R85" s="48">
        <v>52</v>
      </c>
      <c r="S85" s="29">
        <v>5.9</v>
      </c>
      <c r="T85" s="48">
        <v>56.2</v>
      </c>
      <c r="U85" s="63">
        <v>4.9</v>
      </c>
      <c r="V85" s="79">
        <v>45.9</v>
      </c>
      <c r="W85" s="88">
        <v>5.1</v>
      </c>
      <c r="X85" s="87">
        <v>48.00496992629825</v>
      </c>
      <c r="Y85" s="146">
        <v>4.6</v>
      </c>
      <c r="Z85" s="146">
        <v>45.15470394220198</v>
      </c>
      <c r="AA85" s="146">
        <v>4.7</v>
      </c>
      <c r="AB85" s="145">
        <v>45.99185846250196</v>
      </c>
    </row>
    <row r="86" spans="2:28" s="5" customFormat="1" ht="15">
      <c r="B86" s="36" t="s">
        <v>78</v>
      </c>
      <c r="C86" s="20">
        <v>1</v>
      </c>
      <c r="D86" s="20">
        <v>10</v>
      </c>
      <c r="E86" s="28">
        <v>0.13</v>
      </c>
      <c r="F86" s="21">
        <v>1.3</v>
      </c>
      <c r="G86" s="28">
        <v>1.47</v>
      </c>
      <c r="H86" s="21">
        <v>14.3</v>
      </c>
      <c r="I86" s="29">
        <v>0.64</v>
      </c>
      <c r="J86" s="21">
        <v>6.159769008662175</v>
      </c>
      <c r="K86" s="30">
        <v>1.22</v>
      </c>
      <c r="L86" s="48">
        <v>11.630123927550047</v>
      </c>
      <c r="M86" s="29">
        <v>0.97</v>
      </c>
      <c r="N86" s="48">
        <v>9.144300838070457</v>
      </c>
      <c r="O86" s="29">
        <v>1.1</v>
      </c>
      <c r="P86" s="48">
        <v>10.251726483937409</v>
      </c>
      <c r="Q86" s="29">
        <v>0.8</v>
      </c>
      <c r="R86" s="48">
        <v>7.4</v>
      </c>
      <c r="S86" s="29">
        <v>0.8</v>
      </c>
      <c r="T86" s="48">
        <v>7.3</v>
      </c>
      <c r="U86" s="63">
        <v>1.1</v>
      </c>
      <c r="V86" s="79">
        <v>9.7</v>
      </c>
      <c r="W86" s="88">
        <v>1.3</v>
      </c>
      <c r="X86" s="87">
        <v>11.653026649575562</v>
      </c>
      <c r="Y86" s="146">
        <v>1.2</v>
      </c>
      <c r="Z86" s="146">
        <v>11.409663985395628</v>
      </c>
      <c r="AA86" s="146">
        <v>1.2</v>
      </c>
      <c r="AB86" s="145">
        <v>11.33294297640859</v>
      </c>
    </row>
    <row r="87" spans="2:28" s="5" customFormat="1" ht="15">
      <c r="B87" s="36" t="s">
        <v>79</v>
      </c>
      <c r="C87" s="20">
        <v>2</v>
      </c>
      <c r="D87" s="20">
        <v>19</v>
      </c>
      <c r="E87" s="28">
        <v>1.6</v>
      </c>
      <c r="F87" s="21">
        <v>14.2</v>
      </c>
      <c r="G87" s="28">
        <v>1.35</v>
      </c>
      <c r="H87" s="21">
        <v>12</v>
      </c>
      <c r="I87" s="29">
        <v>1.8</v>
      </c>
      <c r="J87" s="21">
        <v>15.789473684210527</v>
      </c>
      <c r="K87" s="30">
        <v>1.92</v>
      </c>
      <c r="L87" s="48">
        <v>16.681146828844483</v>
      </c>
      <c r="M87" s="29">
        <v>2.97</v>
      </c>
      <c r="N87" s="48">
        <v>25.51173797641238</v>
      </c>
      <c r="O87" s="29">
        <v>1.57</v>
      </c>
      <c r="P87" s="48">
        <v>13.341604561639064</v>
      </c>
      <c r="Q87" s="29">
        <v>1.7</v>
      </c>
      <c r="R87" s="48">
        <v>14.3</v>
      </c>
      <c r="S87" s="29">
        <v>2.1</v>
      </c>
      <c r="T87" s="48">
        <v>17.5</v>
      </c>
      <c r="U87" s="63">
        <v>1.8</v>
      </c>
      <c r="V87" s="79">
        <v>15</v>
      </c>
      <c r="W87" s="88">
        <v>1.8</v>
      </c>
      <c r="X87" s="87">
        <v>14.745516953248519</v>
      </c>
      <c r="Y87" s="146">
        <v>1.7</v>
      </c>
      <c r="Z87" s="146">
        <v>14.563896956145536</v>
      </c>
      <c r="AA87" s="146">
        <v>1.7</v>
      </c>
      <c r="AB87" s="145">
        <v>14.47744924376618</v>
      </c>
    </row>
    <row r="88" spans="2:28" s="5" customFormat="1" ht="15">
      <c r="B88" s="36" t="s">
        <v>80</v>
      </c>
      <c r="C88" s="20">
        <v>9</v>
      </c>
      <c r="D88" s="20">
        <v>90</v>
      </c>
      <c r="E88" s="28">
        <v>0.42</v>
      </c>
      <c r="F88" s="21">
        <v>3.9</v>
      </c>
      <c r="G88" s="28">
        <v>0.45</v>
      </c>
      <c r="H88" s="21">
        <v>4.2</v>
      </c>
      <c r="I88" s="29">
        <v>1.49</v>
      </c>
      <c r="J88" s="21">
        <v>13.619744058500913</v>
      </c>
      <c r="K88" s="30">
        <v>0.74</v>
      </c>
      <c r="L88" s="48">
        <v>6.678700361010831</v>
      </c>
      <c r="M88" s="29">
        <v>1.23</v>
      </c>
      <c r="N88" s="48">
        <v>10.95114719944443</v>
      </c>
      <c r="O88" s="29">
        <v>2.29</v>
      </c>
      <c r="P88" s="48">
        <v>20.131337195502535</v>
      </c>
      <c r="Q88" s="29">
        <v>1</v>
      </c>
      <c r="R88" s="48">
        <v>8.7</v>
      </c>
      <c r="S88" s="29">
        <v>1.4</v>
      </c>
      <c r="T88" s="48">
        <v>12.1</v>
      </c>
      <c r="U88" s="63">
        <v>1.4</v>
      </c>
      <c r="V88" s="79">
        <v>12.2</v>
      </c>
      <c r="W88" s="88">
        <v>1.7</v>
      </c>
      <c r="X88" s="87">
        <v>14.362353736324081</v>
      </c>
      <c r="Y88" s="146">
        <v>1.4</v>
      </c>
      <c r="Z88" s="146">
        <v>12.042803564669855</v>
      </c>
      <c r="AA88" s="146">
        <v>1.4</v>
      </c>
      <c r="AB88" s="145">
        <v>11.953143676786993</v>
      </c>
    </row>
    <row r="89" spans="2:28" s="5" customFormat="1" ht="15">
      <c r="B89" s="36" t="s">
        <v>81</v>
      </c>
      <c r="C89" s="20">
        <v>2</v>
      </c>
      <c r="D89" s="20">
        <v>26</v>
      </c>
      <c r="E89" s="28">
        <v>1.69</v>
      </c>
      <c r="F89" s="21">
        <v>20.9</v>
      </c>
      <c r="G89" s="28">
        <v>0.63</v>
      </c>
      <c r="H89" s="21">
        <v>7.7</v>
      </c>
      <c r="I89" s="29">
        <v>0.71</v>
      </c>
      <c r="J89" s="21">
        <v>8.61650485436893</v>
      </c>
      <c r="K89" s="30">
        <v>0.75</v>
      </c>
      <c r="L89" s="48">
        <v>8.982035928143713</v>
      </c>
      <c r="M89" s="29">
        <v>0.83</v>
      </c>
      <c r="N89" s="48">
        <v>9.793163663823108</v>
      </c>
      <c r="O89" s="29">
        <v>1.06</v>
      </c>
      <c r="P89" s="48">
        <v>12.326154704869994</v>
      </c>
      <c r="Q89" s="29">
        <v>0.6</v>
      </c>
      <c r="R89" s="48">
        <v>6.9</v>
      </c>
      <c r="S89" s="29">
        <v>1</v>
      </c>
      <c r="T89" s="48">
        <v>11.3</v>
      </c>
      <c r="U89" s="63">
        <v>0.8</v>
      </c>
      <c r="V89" s="79">
        <v>9</v>
      </c>
      <c r="W89" s="88">
        <v>0.9</v>
      </c>
      <c r="X89" s="87">
        <v>10.021825308449513</v>
      </c>
      <c r="Y89" s="146">
        <v>0.8</v>
      </c>
      <c r="Z89" s="146">
        <v>9.566059620466586</v>
      </c>
      <c r="AA89" s="146">
        <v>0.8</v>
      </c>
      <c r="AB89" s="145">
        <v>9.504122413096681</v>
      </c>
    </row>
    <row r="90" spans="2:28" s="5" customFormat="1" ht="18" customHeight="1">
      <c r="B90" s="36" t="s">
        <v>82</v>
      </c>
      <c r="C90" s="18">
        <v>3.3</v>
      </c>
      <c r="D90" s="20">
        <v>29</v>
      </c>
      <c r="E90" s="21">
        <v>2.65</v>
      </c>
      <c r="F90" s="21">
        <v>21.9</v>
      </c>
      <c r="G90" s="21">
        <v>2.36</v>
      </c>
      <c r="H90" s="21">
        <v>19.4</v>
      </c>
      <c r="I90" s="22">
        <v>2.15</v>
      </c>
      <c r="J90" s="21">
        <v>17.493897477624085</v>
      </c>
      <c r="K90" s="23">
        <v>2.38</v>
      </c>
      <c r="L90" s="48">
        <v>19.178082191780824</v>
      </c>
      <c r="M90" s="22">
        <v>2.3</v>
      </c>
      <c r="N90" s="48">
        <v>18.376771760494734</v>
      </c>
      <c r="O90" s="22">
        <v>2.31</v>
      </c>
      <c r="P90" s="48">
        <v>18.310372707240127</v>
      </c>
      <c r="Q90" s="22">
        <v>1.4</v>
      </c>
      <c r="R90" s="48">
        <v>11</v>
      </c>
      <c r="S90" s="22">
        <v>1.5</v>
      </c>
      <c r="T90" s="48">
        <v>11.7</v>
      </c>
      <c r="U90" s="60">
        <v>1.5</v>
      </c>
      <c r="V90" s="79">
        <v>11.9</v>
      </c>
      <c r="W90" s="88">
        <v>1.5</v>
      </c>
      <c r="X90" s="87">
        <v>11.525251826752415</v>
      </c>
      <c r="Y90" s="146">
        <v>1.4</v>
      </c>
      <c r="Z90" s="146">
        <v>11.019543948302596</v>
      </c>
      <c r="AA90" s="146">
        <v>1.3</v>
      </c>
      <c r="AB90" s="145">
        <v>10.171507260891337</v>
      </c>
    </row>
    <row r="91" spans="2:28" s="5" customFormat="1" ht="15">
      <c r="B91" s="36" t="s">
        <v>83</v>
      </c>
      <c r="C91" s="18">
        <v>0.4</v>
      </c>
      <c r="D91" s="20">
        <v>8</v>
      </c>
      <c r="E91" s="28">
        <v>0.27</v>
      </c>
      <c r="F91" s="21">
        <v>4.9</v>
      </c>
      <c r="G91" s="28">
        <v>0.33</v>
      </c>
      <c r="H91" s="21">
        <v>6</v>
      </c>
      <c r="I91" s="29">
        <v>0.38</v>
      </c>
      <c r="J91" s="21">
        <v>6.834532374100719</v>
      </c>
      <c r="K91" s="30">
        <v>0.54</v>
      </c>
      <c r="L91" s="48">
        <v>9.608540925266903</v>
      </c>
      <c r="M91" s="29">
        <v>0.57</v>
      </c>
      <c r="N91" s="48">
        <v>10.036801605888256</v>
      </c>
      <c r="O91" s="29">
        <v>0.53</v>
      </c>
      <c r="P91" s="48">
        <v>9.233771211540471</v>
      </c>
      <c r="Q91" s="29">
        <v>0.6</v>
      </c>
      <c r="R91" s="48">
        <v>10.4</v>
      </c>
      <c r="S91" s="29">
        <v>0.6</v>
      </c>
      <c r="T91" s="48">
        <v>10.3</v>
      </c>
      <c r="U91" s="63">
        <v>0.5</v>
      </c>
      <c r="V91" s="79">
        <v>9.1</v>
      </c>
      <c r="W91" s="88">
        <v>0.6</v>
      </c>
      <c r="X91" s="87">
        <v>10.08267795926598</v>
      </c>
      <c r="Y91" s="146">
        <v>0.5</v>
      </c>
      <c r="Z91" s="146">
        <v>8.550224015869215</v>
      </c>
      <c r="AA91" s="146">
        <v>0.5</v>
      </c>
      <c r="AB91" s="145">
        <v>8.496465470364328</v>
      </c>
    </row>
    <row r="92" spans="2:28" s="73" customFormat="1" ht="18" customHeight="1">
      <c r="B92" s="38" t="s">
        <v>84</v>
      </c>
      <c r="C92" s="14">
        <f>C94+C95+C96+C97</f>
        <v>8</v>
      </c>
      <c r="D92" s="14">
        <v>18.8</v>
      </c>
      <c r="E92" s="14">
        <f aca="true" t="shared" si="4" ref="E92:U92">E94+E95+E96+E97</f>
        <v>7.16</v>
      </c>
      <c r="F92" s="14"/>
      <c r="G92" s="14">
        <f t="shared" si="4"/>
        <v>3.79</v>
      </c>
      <c r="H92" s="14"/>
      <c r="I92" s="14">
        <f t="shared" si="4"/>
        <v>4.3</v>
      </c>
      <c r="J92" s="14"/>
      <c r="K92" s="14">
        <f t="shared" si="4"/>
        <v>4.35</v>
      </c>
      <c r="L92" s="14"/>
      <c r="M92" s="14">
        <f t="shared" si="4"/>
        <v>4.96</v>
      </c>
      <c r="N92" s="14"/>
      <c r="O92" s="14">
        <f t="shared" si="4"/>
        <v>4.64</v>
      </c>
      <c r="P92" s="14"/>
      <c r="Q92" s="14">
        <f t="shared" si="4"/>
        <v>4.6000000000000005</v>
      </c>
      <c r="R92" s="14"/>
      <c r="S92" s="14">
        <f t="shared" si="4"/>
        <v>4.6</v>
      </c>
      <c r="T92" s="14"/>
      <c r="U92" s="14">
        <f t="shared" si="4"/>
        <v>4.5</v>
      </c>
      <c r="V92" s="109">
        <v>8.5</v>
      </c>
      <c r="W92" s="14">
        <v>4.7</v>
      </c>
      <c r="X92" s="14">
        <v>9</v>
      </c>
      <c r="Y92" s="134">
        <v>4.3</v>
      </c>
      <c r="Z92" s="14">
        <v>8.380792004334623</v>
      </c>
      <c r="AA92" s="134">
        <v>4</v>
      </c>
      <c r="AB92" s="110">
        <v>7.726631768046515</v>
      </c>
    </row>
    <row r="93" spans="2:28" ht="15">
      <c r="B93" s="36" t="s">
        <v>9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4"/>
      <c r="W93" s="1"/>
      <c r="X93" s="140"/>
      <c r="Z93" s="140"/>
      <c r="AB93" s="102"/>
    </row>
    <row r="94" spans="2:28" s="5" customFormat="1" ht="15">
      <c r="B94" s="36" t="s">
        <v>85</v>
      </c>
      <c r="C94" s="20">
        <v>2</v>
      </c>
      <c r="D94" s="20">
        <v>24</v>
      </c>
      <c r="E94" s="28">
        <v>0.62</v>
      </c>
      <c r="F94" s="21">
        <v>6.9</v>
      </c>
      <c r="G94" s="28">
        <v>0.65</v>
      </c>
      <c r="H94" s="21">
        <v>7.2</v>
      </c>
      <c r="I94" s="29">
        <v>0.99</v>
      </c>
      <c r="J94" s="21">
        <v>10.784313725490195</v>
      </c>
      <c r="K94" s="30">
        <v>0.85</v>
      </c>
      <c r="L94" s="48">
        <v>9.12996777658432</v>
      </c>
      <c r="M94" s="29">
        <v>1.06</v>
      </c>
      <c r="N94" s="48">
        <v>11.23345449921048</v>
      </c>
      <c r="O94" s="29">
        <v>1.08</v>
      </c>
      <c r="P94" s="48">
        <v>11.28727151113573</v>
      </c>
      <c r="Q94" s="29">
        <v>0.6</v>
      </c>
      <c r="R94" s="48">
        <v>6.2</v>
      </c>
      <c r="S94" s="29">
        <v>0.7</v>
      </c>
      <c r="T94" s="48">
        <v>7.1</v>
      </c>
      <c r="U94" s="63">
        <v>0.9</v>
      </c>
      <c r="V94" s="79">
        <v>8.6</v>
      </c>
      <c r="W94" s="88">
        <v>0.9</v>
      </c>
      <c r="X94" s="87">
        <v>9.020747719755438</v>
      </c>
      <c r="Y94" s="146">
        <v>0.8</v>
      </c>
      <c r="Z94" s="146">
        <v>8.036647110825365</v>
      </c>
      <c r="AA94" s="146">
        <v>0.7</v>
      </c>
      <c r="AB94" s="145">
        <v>6.968432998516718</v>
      </c>
    </row>
    <row r="95" spans="2:28" s="5" customFormat="1" ht="15">
      <c r="B95" s="36" t="s">
        <v>86</v>
      </c>
      <c r="C95" s="20">
        <v>2</v>
      </c>
      <c r="D95" s="20">
        <v>18</v>
      </c>
      <c r="E95" s="28">
        <v>4.94</v>
      </c>
      <c r="F95" s="21">
        <v>25.5</v>
      </c>
      <c r="G95" s="28">
        <v>1.67</v>
      </c>
      <c r="H95" s="21">
        <v>14</v>
      </c>
      <c r="I95" s="29">
        <v>1.78</v>
      </c>
      <c r="J95" s="21">
        <v>14.710743801652894</v>
      </c>
      <c r="K95" s="30">
        <v>2</v>
      </c>
      <c r="L95" s="48">
        <v>16.286644951140065</v>
      </c>
      <c r="M95" s="29">
        <v>1.95</v>
      </c>
      <c r="N95" s="48">
        <v>15.660009155082273</v>
      </c>
      <c r="O95" s="29">
        <v>1.94</v>
      </c>
      <c r="P95" s="48">
        <v>15.366093210404586</v>
      </c>
      <c r="Q95" s="29">
        <v>2.1</v>
      </c>
      <c r="R95" s="48">
        <v>16.4</v>
      </c>
      <c r="S95" s="29">
        <v>1.2</v>
      </c>
      <c r="T95" s="48">
        <v>9.3</v>
      </c>
      <c r="U95" s="63">
        <v>1.5</v>
      </c>
      <c r="V95" s="79">
        <v>11.5</v>
      </c>
      <c r="W95" s="88">
        <v>1.6</v>
      </c>
      <c r="X95" s="87">
        <v>12.13776361705356</v>
      </c>
      <c r="Y95" s="146">
        <v>1.7</v>
      </c>
      <c r="Z95" s="146">
        <v>13.149752475247524</v>
      </c>
      <c r="AA95" s="146">
        <v>1.6</v>
      </c>
      <c r="AB95" s="145">
        <v>12.284446355358321</v>
      </c>
    </row>
    <row r="96" spans="2:28" s="5" customFormat="1" ht="15">
      <c r="B96" s="36" t="s">
        <v>87</v>
      </c>
      <c r="C96" s="20">
        <v>1</v>
      </c>
      <c r="D96" s="20">
        <v>11</v>
      </c>
      <c r="E96" s="28">
        <v>0.62</v>
      </c>
      <c r="F96" s="21">
        <v>6.4</v>
      </c>
      <c r="G96" s="28">
        <v>0.5</v>
      </c>
      <c r="H96" s="21">
        <v>5.1</v>
      </c>
      <c r="I96" s="29">
        <v>0.59</v>
      </c>
      <c r="J96" s="21">
        <v>5.935613682092555</v>
      </c>
      <c r="K96" s="30">
        <v>0.59</v>
      </c>
      <c r="L96" s="48">
        <v>5.841584158415841</v>
      </c>
      <c r="M96" s="29">
        <v>0.63</v>
      </c>
      <c r="N96" s="48">
        <v>6.137957911145752</v>
      </c>
      <c r="O96" s="29">
        <v>0.57</v>
      </c>
      <c r="P96" s="48">
        <v>5.466734441386057</v>
      </c>
      <c r="Q96" s="29">
        <v>0.7</v>
      </c>
      <c r="R96" s="48">
        <v>6.6</v>
      </c>
      <c r="S96" s="29">
        <v>0.9</v>
      </c>
      <c r="T96" s="48">
        <v>8.4</v>
      </c>
      <c r="U96" s="63">
        <v>0.7</v>
      </c>
      <c r="V96" s="79">
        <v>6.3</v>
      </c>
      <c r="W96" s="88">
        <v>0.8</v>
      </c>
      <c r="X96" s="87">
        <v>7.303468234477848</v>
      </c>
      <c r="Y96" s="146">
        <v>0.6</v>
      </c>
      <c r="Z96" s="146">
        <v>5.545542769998613</v>
      </c>
      <c r="AA96" s="146">
        <v>0.6</v>
      </c>
      <c r="AB96" s="145">
        <v>5.495411331538166</v>
      </c>
    </row>
    <row r="97" spans="2:28" s="5" customFormat="1" ht="15">
      <c r="B97" s="36" t="s">
        <v>88</v>
      </c>
      <c r="C97" s="20">
        <v>3</v>
      </c>
      <c r="D97" s="20">
        <v>21</v>
      </c>
      <c r="E97" s="28">
        <v>0.98</v>
      </c>
      <c r="F97" s="21">
        <v>6.2</v>
      </c>
      <c r="G97" s="28">
        <v>0.97</v>
      </c>
      <c r="H97" s="21">
        <v>4.8</v>
      </c>
      <c r="I97" s="29">
        <v>0.94</v>
      </c>
      <c r="J97" s="21">
        <v>4.589843749999999</v>
      </c>
      <c r="K97" s="30">
        <v>0.91</v>
      </c>
      <c r="L97" s="48">
        <v>5.481927710843374</v>
      </c>
      <c r="M97" s="29">
        <v>1.32</v>
      </c>
      <c r="N97" s="48">
        <v>7.816432272390822</v>
      </c>
      <c r="O97" s="29">
        <v>1.05</v>
      </c>
      <c r="P97" s="48">
        <v>4.879204829018723</v>
      </c>
      <c r="Q97" s="29">
        <v>1.2</v>
      </c>
      <c r="R97" s="48">
        <v>5.5</v>
      </c>
      <c r="S97" s="29">
        <v>1.8</v>
      </c>
      <c r="T97" s="48">
        <v>8.2</v>
      </c>
      <c r="U97" s="63">
        <v>1.4</v>
      </c>
      <c r="V97" s="79">
        <v>7.7</v>
      </c>
      <c r="W97" s="88">
        <v>1.4</v>
      </c>
      <c r="X97" s="87">
        <v>7.798009279631043</v>
      </c>
      <c r="Y97" s="146">
        <v>1.2</v>
      </c>
      <c r="Z97" s="146">
        <v>6.815896943638212</v>
      </c>
      <c r="AA97" s="146">
        <v>1.1</v>
      </c>
      <c r="AB97" s="145">
        <v>6.186413511127109</v>
      </c>
    </row>
    <row r="98" spans="2:28" ht="15">
      <c r="B98" s="38" t="s">
        <v>89</v>
      </c>
      <c r="C98" s="17">
        <v>8.7</v>
      </c>
      <c r="D98" s="14">
        <v>16</v>
      </c>
      <c r="E98" s="24">
        <v>8.95</v>
      </c>
      <c r="F98" s="14">
        <v>15.4</v>
      </c>
      <c r="G98" s="24">
        <v>7.47</v>
      </c>
      <c r="H98" s="14">
        <v>12.8</v>
      </c>
      <c r="I98" s="25">
        <v>6.32</v>
      </c>
      <c r="J98" s="14">
        <v>10.70460704607046</v>
      </c>
      <c r="K98" s="26">
        <v>5.97</v>
      </c>
      <c r="L98" s="53">
        <v>10.006704659738517</v>
      </c>
      <c r="M98" s="25">
        <v>8.12</v>
      </c>
      <c r="N98" s="53">
        <v>13.46604798025864</v>
      </c>
      <c r="O98" s="25">
        <f>SUM(O100:O106)</f>
        <v>6.71</v>
      </c>
      <c r="P98" s="53">
        <v>11.017990029622135</v>
      </c>
      <c r="Q98" s="62">
        <f>SUM(Q100:Q106)</f>
        <v>7.9</v>
      </c>
      <c r="R98" s="53">
        <v>12.9</v>
      </c>
      <c r="S98" s="25">
        <f>SUM(S100:S106)</f>
        <v>5.800000000000001</v>
      </c>
      <c r="T98" s="53">
        <v>9.4</v>
      </c>
      <c r="U98" s="62">
        <v>6.7</v>
      </c>
      <c r="V98" s="75">
        <v>10.5</v>
      </c>
      <c r="W98" s="76">
        <v>7.5</v>
      </c>
      <c r="X98" s="76">
        <v>11.9</v>
      </c>
      <c r="Y98" s="111">
        <v>6.300000000000001</v>
      </c>
      <c r="Z98" s="111">
        <v>10.189722936581106</v>
      </c>
      <c r="AA98" s="111">
        <v>7</v>
      </c>
      <c r="AB98" s="121">
        <v>11.26053664500354</v>
      </c>
    </row>
    <row r="99" spans="2:28" ht="15">
      <c r="B99" s="36" t="s">
        <v>9</v>
      </c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4"/>
      <c r="W99" s="1"/>
      <c r="X99" s="140"/>
      <c r="Z99" s="140"/>
      <c r="AB99" s="102"/>
    </row>
    <row r="100" spans="2:28" ht="15">
      <c r="B100" s="39" t="s">
        <v>90</v>
      </c>
      <c r="C100" s="18">
        <v>0.7</v>
      </c>
      <c r="D100" s="20">
        <v>8</v>
      </c>
      <c r="E100" s="21">
        <v>0.5</v>
      </c>
      <c r="F100" s="21">
        <v>5.4</v>
      </c>
      <c r="G100" s="21">
        <v>0.66</v>
      </c>
      <c r="H100" s="21">
        <v>7.1</v>
      </c>
      <c r="I100" s="22">
        <v>0.98</v>
      </c>
      <c r="J100" s="21">
        <v>10.492505353319057</v>
      </c>
      <c r="K100" s="23">
        <v>0.82</v>
      </c>
      <c r="L100" s="48">
        <v>8.695652173913043</v>
      </c>
      <c r="M100" s="22">
        <v>0.8</v>
      </c>
      <c r="N100" s="48">
        <v>8.38372300179202</v>
      </c>
      <c r="O100" s="22">
        <v>0.67</v>
      </c>
      <c r="P100" s="48">
        <v>6.951289101001193</v>
      </c>
      <c r="Q100" s="22">
        <v>0.6</v>
      </c>
      <c r="R100" s="48">
        <v>6.2</v>
      </c>
      <c r="S100" s="22">
        <v>0.6</v>
      </c>
      <c r="T100" s="48">
        <v>6.1</v>
      </c>
      <c r="U100" s="60">
        <v>0.7</v>
      </c>
      <c r="V100" s="79">
        <v>6.6</v>
      </c>
      <c r="W100" s="87">
        <v>0.7</v>
      </c>
      <c r="X100" s="87">
        <v>7.044734061289186</v>
      </c>
      <c r="Y100" s="146">
        <v>0.7</v>
      </c>
      <c r="Z100" s="146">
        <v>7.065140596297866</v>
      </c>
      <c r="AA100" s="146">
        <v>0.5</v>
      </c>
      <c r="AB100" s="145">
        <v>5.010070241184781</v>
      </c>
    </row>
    <row r="101" spans="2:28" ht="15">
      <c r="B101" s="39" t="s">
        <v>91</v>
      </c>
      <c r="C101" s="20">
        <v>1</v>
      </c>
      <c r="D101" s="20">
        <v>19</v>
      </c>
      <c r="E101" s="21">
        <v>0.87</v>
      </c>
      <c r="F101" s="21">
        <v>16.1</v>
      </c>
      <c r="G101" s="21">
        <v>0.72</v>
      </c>
      <c r="H101" s="21">
        <v>13.3</v>
      </c>
      <c r="I101" s="22">
        <v>0.88</v>
      </c>
      <c r="J101" s="21">
        <v>16.117216117216117</v>
      </c>
      <c r="K101" s="23">
        <v>0.87</v>
      </c>
      <c r="L101" s="48">
        <v>15.818181818181818</v>
      </c>
      <c r="M101" s="22">
        <v>1.89</v>
      </c>
      <c r="N101" s="48">
        <v>34.10013531799729</v>
      </c>
      <c r="O101" s="22">
        <v>1.75</v>
      </c>
      <c r="P101" s="48">
        <v>31.33449121738975</v>
      </c>
      <c r="Q101" s="22">
        <v>2</v>
      </c>
      <c r="R101" s="48">
        <v>35.5</v>
      </c>
      <c r="S101" s="22">
        <v>0.9</v>
      </c>
      <c r="T101" s="48">
        <v>15.9</v>
      </c>
      <c r="U101" s="60">
        <v>0.9</v>
      </c>
      <c r="V101" s="79">
        <v>15.6</v>
      </c>
      <c r="W101" s="87">
        <v>1</v>
      </c>
      <c r="X101" s="87">
        <v>17.443178844912698</v>
      </c>
      <c r="Y101" s="146">
        <v>0.9</v>
      </c>
      <c r="Z101" s="146">
        <v>15.605763728737147</v>
      </c>
      <c r="AA101" s="146">
        <v>0.9</v>
      </c>
      <c r="AB101" s="145">
        <v>15.561242132927589</v>
      </c>
    </row>
    <row r="102" spans="2:28" ht="15">
      <c r="B102" s="39" t="s">
        <v>92</v>
      </c>
      <c r="C102" s="18">
        <v>1.4</v>
      </c>
      <c r="D102" s="20">
        <v>16</v>
      </c>
      <c r="E102" s="21">
        <v>0.77</v>
      </c>
      <c r="F102" s="21">
        <v>7.9</v>
      </c>
      <c r="G102" s="21">
        <v>0.58</v>
      </c>
      <c r="H102" s="21">
        <v>5.9</v>
      </c>
      <c r="I102" s="22">
        <v>0.62</v>
      </c>
      <c r="J102" s="21">
        <v>6.243705941591138</v>
      </c>
      <c r="K102" s="23">
        <v>0.68</v>
      </c>
      <c r="L102" s="48">
        <v>6.746031746031746</v>
      </c>
      <c r="M102" s="22">
        <v>0.72</v>
      </c>
      <c r="N102" s="48">
        <v>7.04025657823974</v>
      </c>
      <c r="O102" s="22">
        <v>0.73</v>
      </c>
      <c r="P102" s="48">
        <v>7.041370462897765</v>
      </c>
      <c r="Q102" s="22">
        <v>0.7</v>
      </c>
      <c r="R102" s="48">
        <v>6.7</v>
      </c>
      <c r="S102" s="22">
        <v>0.7</v>
      </c>
      <c r="T102" s="48">
        <v>6.6</v>
      </c>
      <c r="U102" s="60">
        <v>0.8</v>
      </c>
      <c r="V102" s="79">
        <v>7.6</v>
      </c>
      <c r="W102" s="87">
        <v>1.2</v>
      </c>
      <c r="X102" s="87">
        <v>11.086884215972503</v>
      </c>
      <c r="Y102" s="146">
        <v>1.1</v>
      </c>
      <c r="Z102" s="146">
        <v>10.296347604695136</v>
      </c>
      <c r="AA102" s="146">
        <v>1.1</v>
      </c>
      <c r="AB102" s="145">
        <v>10.221623379640386</v>
      </c>
    </row>
    <row r="103" spans="2:28" ht="15">
      <c r="B103" s="37" t="s">
        <v>93</v>
      </c>
      <c r="C103" s="20">
        <v>1</v>
      </c>
      <c r="D103" s="20">
        <v>25</v>
      </c>
      <c r="E103" s="27">
        <v>0.62</v>
      </c>
      <c r="F103" s="21">
        <v>15</v>
      </c>
      <c r="G103" s="28">
        <v>0.85</v>
      </c>
      <c r="H103" s="21">
        <v>20.5</v>
      </c>
      <c r="I103" s="29">
        <v>0.89</v>
      </c>
      <c r="J103" s="21">
        <v>21.241050119331742</v>
      </c>
      <c r="K103" s="30">
        <v>0.87</v>
      </c>
      <c r="L103" s="48">
        <v>20.567375886524825</v>
      </c>
      <c r="M103" s="29">
        <v>1.07</v>
      </c>
      <c r="N103" s="48">
        <v>24.989490401233127</v>
      </c>
      <c r="O103" s="29">
        <v>0.92</v>
      </c>
      <c r="P103" s="48">
        <v>21.24907612712491</v>
      </c>
      <c r="Q103" s="29">
        <v>1.2</v>
      </c>
      <c r="R103" s="48">
        <v>27.4</v>
      </c>
      <c r="S103" s="29">
        <v>1.1</v>
      </c>
      <c r="T103" s="48">
        <v>24.9</v>
      </c>
      <c r="U103" s="63">
        <v>0.9</v>
      </c>
      <c r="V103" s="79">
        <v>20.2</v>
      </c>
      <c r="W103" s="87">
        <v>1</v>
      </c>
      <c r="X103" s="87">
        <v>22.289089490694305</v>
      </c>
      <c r="Y103" s="146">
        <v>0.1</v>
      </c>
      <c r="Z103" s="146">
        <v>2.2830528983356544</v>
      </c>
      <c r="AA103" s="146">
        <v>1</v>
      </c>
      <c r="AB103" s="145">
        <v>22.7009602506186</v>
      </c>
    </row>
    <row r="104" spans="2:28" ht="15">
      <c r="B104" s="39" t="s">
        <v>94</v>
      </c>
      <c r="C104" s="18">
        <v>3.3</v>
      </c>
      <c r="D104" s="20">
        <v>20</v>
      </c>
      <c r="E104" s="21">
        <v>4.16</v>
      </c>
      <c r="F104" s="21">
        <v>23.7</v>
      </c>
      <c r="G104" s="21">
        <v>3.36</v>
      </c>
      <c r="H104" s="21">
        <v>19</v>
      </c>
      <c r="I104" s="22">
        <v>1.74</v>
      </c>
      <c r="J104" s="21">
        <v>9.758833426808748</v>
      </c>
      <c r="K104" s="23">
        <v>1.96</v>
      </c>
      <c r="L104" s="48">
        <v>10.882842865074958</v>
      </c>
      <c r="M104" s="22">
        <v>2.9</v>
      </c>
      <c r="N104" s="48">
        <v>15.948086229652441</v>
      </c>
      <c r="O104" s="22">
        <v>1.76</v>
      </c>
      <c r="P104" s="48">
        <v>9.593633316072061</v>
      </c>
      <c r="Q104" s="22">
        <v>1.9</v>
      </c>
      <c r="R104" s="48">
        <v>10.3</v>
      </c>
      <c r="S104" s="22">
        <v>1.4</v>
      </c>
      <c r="T104" s="48">
        <v>7.5</v>
      </c>
      <c r="U104" s="60">
        <v>1.5</v>
      </c>
      <c r="V104" s="79">
        <v>7.8</v>
      </c>
      <c r="W104" s="87">
        <v>1.9</v>
      </c>
      <c r="X104" s="87">
        <v>10.07476536401718</v>
      </c>
      <c r="Y104" s="146">
        <v>2</v>
      </c>
      <c r="Z104" s="146">
        <v>10.97658694005686</v>
      </c>
      <c r="AA104" s="146">
        <v>2</v>
      </c>
      <c r="AB104" s="145">
        <v>10.928066005518673</v>
      </c>
    </row>
    <row r="105" spans="2:28" ht="15">
      <c r="B105" s="39" t="s">
        <v>95</v>
      </c>
      <c r="C105" s="18">
        <v>1.3</v>
      </c>
      <c r="D105" s="20">
        <v>12</v>
      </c>
      <c r="E105" s="21">
        <v>2.02</v>
      </c>
      <c r="F105" s="21">
        <v>16.7</v>
      </c>
      <c r="G105" s="21">
        <v>1.3</v>
      </c>
      <c r="H105" s="21">
        <v>10.7</v>
      </c>
      <c r="I105" s="22">
        <v>1.21</v>
      </c>
      <c r="J105" s="21">
        <v>9.845402766476811</v>
      </c>
      <c r="K105" s="23">
        <v>0.77</v>
      </c>
      <c r="L105" s="48">
        <v>6.204673650282031</v>
      </c>
      <c r="M105" s="22">
        <v>0.75</v>
      </c>
      <c r="N105" s="48">
        <v>5.989315061929518</v>
      </c>
      <c r="O105" s="22">
        <v>0.88</v>
      </c>
      <c r="P105" s="48">
        <v>6.965000870625109</v>
      </c>
      <c r="Q105" s="22">
        <v>1.5</v>
      </c>
      <c r="R105" s="48">
        <v>11.8</v>
      </c>
      <c r="S105" s="22">
        <v>1.1</v>
      </c>
      <c r="T105" s="48">
        <v>8.6</v>
      </c>
      <c r="U105" s="60">
        <v>1.9</v>
      </c>
      <c r="V105" s="79">
        <v>14.3</v>
      </c>
      <c r="W105" s="87">
        <v>1.7</v>
      </c>
      <c r="X105" s="87">
        <v>13.062353528756388</v>
      </c>
      <c r="Y105" s="146">
        <v>1.5</v>
      </c>
      <c r="Z105" s="146">
        <v>11.656823127137084</v>
      </c>
      <c r="AA105" s="146">
        <v>1.5</v>
      </c>
      <c r="AB105" s="145">
        <v>11.598775169342119</v>
      </c>
    </row>
    <row r="106" spans="2:28" s="65" customFormat="1" ht="18" customHeight="1">
      <c r="B106" s="49" t="s">
        <v>96</v>
      </c>
      <c r="C106" s="67" t="s">
        <v>0</v>
      </c>
      <c r="D106" s="67" t="s">
        <v>0</v>
      </c>
      <c r="E106" s="67" t="s">
        <v>0</v>
      </c>
      <c r="F106" s="67" t="s">
        <v>0</v>
      </c>
      <c r="G106" s="67" t="s">
        <v>0</v>
      </c>
      <c r="H106" s="67" t="s">
        <v>0</v>
      </c>
      <c r="I106" s="67" t="s">
        <v>0</v>
      </c>
      <c r="J106" s="67" t="s">
        <v>0</v>
      </c>
      <c r="K106" s="67" t="s">
        <v>0</v>
      </c>
      <c r="L106" s="67" t="s">
        <v>0</v>
      </c>
      <c r="M106" s="67" t="s">
        <v>0</v>
      </c>
      <c r="N106" s="67" t="s">
        <v>0</v>
      </c>
      <c r="O106" s="67" t="s">
        <v>0</v>
      </c>
      <c r="P106" s="67" t="s">
        <v>0</v>
      </c>
      <c r="Q106" s="67" t="s">
        <v>0</v>
      </c>
      <c r="R106" s="67" t="s">
        <v>0</v>
      </c>
      <c r="S106" s="67" t="s">
        <v>0</v>
      </c>
      <c r="T106" s="67" t="s">
        <v>0</v>
      </c>
      <c r="U106" s="67" t="s">
        <v>0</v>
      </c>
      <c r="V106" s="83" t="s">
        <v>0</v>
      </c>
      <c r="W106" s="67" t="s">
        <v>0</v>
      </c>
      <c r="X106" s="67" t="s">
        <v>0</v>
      </c>
      <c r="Y106" s="130" t="s">
        <v>0</v>
      </c>
      <c r="Z106" s="111" t="s">
        <v>0</v>
      </c>
      <c r="AA106" s="130"/>
      <c r="AB106" s="118"/>
    </row>
    <row r="107" spans="2:28" s="65" customFormat="1" ht="15">
      <c r="B107" s="66" t="s">
        <v>9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4"/>
      <c r="W107" s="163"/>
      <c r="X107" s="163"/>
      <c r="Y107" s="171"/>
      <c r="Z107" s="163"/>
      <c r="AA107" s="171"/>
      <c r="AB107" s="172"/>
    </row>
    <row r="108" spans="2:28" s="65" customFormat="1" ht="15">
      <c r="B108" s="66" t="s">
        <v>97</v>
      </c>
      <c r="C108" s="48" t="s">
        <v>0</v>
      </c>
      <c r="D108" s="48" t="s">
        <v>0</v>
      </c>
      <c r="E108" s="48" t="s">
        <v>0</v>
      </c>
      <c r="F108" s="48" t="s">
        <v>0</v>
      </c>
      <c r="G108" s="48" t="s">
        <v>0</v>
      </c>
      <c r="H108" s="48" t="s">
        <v>0</v>
      </c>
      <c r="I108" s="48" t="s">
        <v>0</v>
      </c>
      <c r="J108" s="48" t="s">
        <v>0</v>
      </c>
      <c r="K108" s="48" t="s">
        <v>0</v>
      </c>
      <c r="L108" s="48" t="s">
        <v>0</v>
      </c>
      <c r="M108" s="48" t="s">
        <v>0</v>
      </c>
      <c r="N108" s="48" t="s">
        <v>2</v>
      </c>
      <c r="O108" s="48" t="s">
        <v>2</v>
      </c>
      <c r="P108" s="48"/>
      <c r="Q108" s="48" t="s">
        <v>0</v>
      </c>
      <c r="R108" s="48" t="s">
        <v>0</v>
      </c>
      <c r="S108" s="48" t="s">
        <v>0</v>
      </c>
      <c r="T108" s="48" t="s">
        <v>0</v>
      </c>
      <c r="U108" s="48" t="s">
        <v>0</v>
      </c>
      <c r="V108" s="79" t="s">
        <v>0</v>
      </c>
      <c r="W108" s="48" t="s">
        <v>0</v>
      </c>
      <c r="X108" s="48" t="s">
        <v>0</v>
      </c>
      <c r="Y108" s="61" t="s">
        <v>0</v>
      </c>
      <c r="Z108" s="21" t="s">
        <v>0</v>
      </c>
      <c r="AA108" s="61"/>
      <c r="AB108" s="154"/>
    </row>
    <row r="109" spans="2:28" s="65" customFormat="1" ht="15">
      <c r="B109" s="66" t="s">
        <v>98</v>
      </c>
      <c r="C109" s="48" t="s">
        <v>0</v>
      </c>
      <c r="D109" s="48" t="s">
        <v>0</v>
      </c>
      <c r="E109" s="48" t="s">
        <v>0</v>
      </c>
      <c r="F109" s="48" t="s">
        <v>2</v>
      </c>
      <c r="G109" s="48" t="s">
        <v>0</v>
      </c>
      <c r="H109" s="48" t="s">
        <v>0</v>
      </c>
      <c r="I109" s="48" t="s">
        <v>0</v>
      </c>
      <c r="J109" s="48" t="s">
        <v>0</v>
      </c>
      <c r="K109" s="48" t="s">
        <v>0</v>
      </c>
      <c r="L109" s="48" t="s">
        <v>0</v>
      </c>
      <c r="M109" s="48" t="s">
        <v>0</v>
      </c>
      <c r="N109" s="48" t="s">
        <v>0</v>
      </c>
      <c r="O109" s="48" t="s">
        <v>0</v>
      </c>
      <c r="P109" s="48" t="s">
        <v>0</v>
      </c>
      <c r="Q109" s="48" t="s">
        <v>0</v>
      </c>
      <c r="R109" s="48" t="s">
        <v>0</v>
      </c>
      <c r="S109" s="48" t="s">
        <v>0</v>
      </c>
      <c r="T109" s="48" t="s">
        <v>2</v>
      </c>
      <c r="U109" s="48" t="s">
        <v>0</v>
      </c>
      <c r="V109" s="79" t="s">
        <v>0</v>
      </c>
      <c r="W109" s="48" t="s">
        <v>0</v>
      </c>
      <c r="X109" s="48" t="s">
        <v>0</v>
      </c>
      <c r="Y109" s="61" t="s">
        <v>0</v>
      </c>
      <c r="Z109" s="21" t="s">
        <v>0</v>
      </c>
      <c r="AA109" s="61"/>
      <c r="AB109" s="154"/>
    </row>
    <row r="110" spans="2:28" s="65" customFormat="1" ht="15">
      <c r="B110" s="66" t="s">
        <v>99</v>
      </c>
      <c r="C110" s="48" t="s">
        <v>0</v>
      </c>
      <c r="D110" s="48" t="s">
        <v>0</v>
      </c>
      <c r="E110" s="48" t="s">
        <v>0</v>
      </c>
      <c r="F110" s="48" t="s">
        <v>0</v>
      </c>
      <c r="G110" s="48" t="s">
        <v>0</v>
      </c>
      <c r="H110" s="48" t="s">
        <v>0</v>
      </c>
      <c r="I110" s="48" t="s">
        <v>0</v>
      </c>
      <c r="J110" s="48" t="s">
        <v>0</v>
      </c>
      <c r="K110" s="48" t="s">
        <v>0</v>
      </c>
      <c r="L110" s="48" t="s">
        <v>0</v>
      </c>
      <c r="M110" s="48" t="s">
        <v>0</v>
      </c>
      <c r="N110" s="48" t="s">
        <v>0</v>
      </c>
      <c r="O110" s="48" t="s">
        <v>0</v>
      </c>
      <c r="P110" s="48" t="s">
        <v>0</v>
      </c>
      <c r="Q110" s="48" t="s">
        <v>0</v>
      </c>
      <c r="R110" s="48" t="s">
        <v>0</v>
      </c>
      <c r="S110" s="48" t="s">
        <v>0</v>
      </c>
      <c r="T110" s="48" t="s">
        <v>0</v>
      </c>
      <c r="U110" s="48" t="s">
        <v>0</v>
      </c>
      <c r="V110" s="79" t="s">
        <v>0</v>
      </c>
      <c r="W110" s="48" t="s">
        <v>0</v>
      </c>
      <c r="X110" s="48" t="s">
        <v>0</v>
      </c>
      <c r="Y110" s="61" t="s">
        <v>0</v>
      </c>
      <c r="Z110" s="21" t="s">
        <v>0</v>
      </c>
      <c r="AA110" s="61"/>
      <c r="AB110" s="154"/>
    </row>
    <row r="111" spans="2:28" s="65" customFormat="1" ht="15">
      <c r="B111" s="66" t="s">
        <v>100</v>
      </c>
      <c r="C111" s="48" t="s">
        <v>0</v>
      </c>
      <c r="D111" s="48" t="s">
        <v>0</v>
      </c>
      <c r="E111" s="48" t="s">
        <v>0</v>
      </c>
      <c r="F111" s="48" t="s">
        <v>0</v>
      </c>
      <c r="G111" s="48" t="s">
        <v>2</v>
      </c>
      <c r="H111" s="48" t="s">
        <v>0</v>
      </c>
      <c r="I111" s="48" t="s">
        <v>0</v>
      </c>
      <c r="J111" s="48" t="s">
        <v>0</v>
      </c>
      <c r="K111" s="48" t="s">
        <v>0</v>
      </c>
      <c r="L111" s="48" t="s">
        <v>0</v>
      </c>
      <c r="M111" s="48" t="s">
        <v>0</v>
      </c>
      <c r="N111" s="48" t="s">
        <v>0</v>
      </c>
      <c r="O111" s="48" t="s">
        <v>0</v>
      </c>
      <c r="P111" s="48" t="s">
        <v>0</v>
      </c>
      <c r="Q111" s="48" t="s">
        <v>0</v>
      </c>
      <c r="R111" s="48" t="s">
        <v>0</v>
      </c>
      <c r="S111" s="48" t="s">
        <v>0</v>
      </c>
      <c r="T111" s="48" t="s">
        <v>0</v>
      </c>
      <c r="U111" s="48" t="s">
        <v>2</v>
      </c>
      <c r="V111" s="79" t="s">
        <v>0</v>
      </c>
      <c r="W111" s="48" t="s">
        <v>0</v>
      </c>
      <c r="X111" s="48" t="s">
        <v>0</v>
      </c>
      <c r="Y111" s="61" t="s">
        <v>0</v>
      </c>
      <c r="Z111" s="21" t="s">
        <v>0</v>
      </c>
      <c r="AA111" s="61"/>
      <c r="AB111" s="154"/>
    </row>
    <row r="112" spans="2:28" s="65" customFormat="1" ht="15">
      <c r="B112" s="66" t="s">
        <v>101</v>
      </c>
      <c r="C112" s="48" t="s">
        <v>0</v>
      </c>
      <c r="D112" s="48" t="s">
        <v>0</v>
      </c>
      <c r="E112" s="48" t="s">
        <v>0</v>
      </c>
      <c r="F112" s="48" t="s">
        <v>0</v>
      </c>
      <c r="G112" s="48" t="s">
        <v>0</v>
      </c>
      <c r="H112" s="48" t="s">
        <v>0</v>
      </c>
      <c r="I112" s="48" t="s">
        <v>0</v>
      </c>
      <c r="J112" s="48" t="s">
        <v>0</v>
      </c>
      <c r="K112" s="48" t="s">
        <v>0</v>
      </c>
      <c r="L112" s="48" t="s">
        <v>0</v>
      </c>
      <c r="M112" s="48" t="s">
        <v>0</v>
      </c>
      <c r="N112" s="48" t="s">
        <v>0</v>
      </c>
      <c r="O112" s="48" t="s">
        <v>0</v>
      </c>
      <c r="P112" s="48" t="s">
        <v>0</v>
      </c>
      <c r="Q112" s="48" t="s">
        <v>0</v>
      </c>
      <c r="R112" s="48" t="s">
        <v>0</v>
      </c>
      <c r="S112" s="48" t="s">
        <v>0</v>
      </c>
      <c r="T112" s="48" t="s">
        <v>0</v>
      </c>
      <c r="U112" s="48" t="s">
        <v>0</v>
      </c>
      <c r="V112" s="79" t="s">
        <v>0</v>
      </c>
      <c r="W112" s="48" t="s">
        <v>0</v>
      </c>
      <c r="X112" s="48" t="s">
        <v>0</v>
      </c>
      <c r="Y112" s="61" t="s">
        <v>0</v>
      </c>
      <c r="Z112" s="21" t="s">
        <v>0</v>
      </c>
      <c r="AA112" s="61"/>
      <c r="AB112" s="154"/>
    </row>
    <row r="113" spans="2:28" s="74" customFormat="1" ht="15">
      <c r="B113" s="108" t="s">
        <v>102</v>
      </c>
      <c r="C113" s="67">
        <f>C115+C116+C117+C118+C119</f>
        <v>24</v>
      </c>
      <c r="D113" s="67">
        <v>58.3</v>
      </c>
      <c r="E113" s="67">
        <f aca="true" t="shared" si="5" ref="E113:U113">E115+E116+E117+E118+E119</f>
        <v>11.75</v>
      </c>
      <c r="F113" s="67"/>
      <c r="G113" s="67">
        <f t="shared" si="5"/>
        <v>14.120000000000003</v>
      </c>
      <c r="H113" s="67"/>
      <c r="I113" s="67">
        <f t="shared" si="5"/>
        <v>22.28</v>
      </c>
      <c r="J113" s="67"/>
      <c r="K113" s="67">
        <f t="shared" si="5"/>
        <v>12.31</v>
      </c>
      <c r="L113" s="67"/>
      <c r="M113" s="67">
        <f t="shared" si="5"/>
        <v>13.41</v>
      </c>
      <c r="N113" s="67"/>
      <c r="O113" s="67">
        <f t="shared" si="5"/>
        <v>12.33</v>
      </c>
      <c r="P113" s="67"/>
      <c r="Q113" s="67">
        <f t="shared" si="5"/>
        <v>11.1</v>
      </c>
      <c r="R113" s="67"/>
      <c r="S113" s="67">
        <f t="shared" si="5"/>
        <v>9.2</v>
      </c>
      <c r="T113" s="67"/>
      <c r="U113" s="67">
        <f t="shared" si="5"/>
        <v>10.799999999999999</v>
      </c>
      <c r="V113" s="83">
        <v>21.8</v>
      </c>
      <c r="W113" s="67">
        <v>10.8</v>
      </c>
      <c r="X113" s="67">
        <v>21.6</v>
      </c>
      <c r="Y113" s="111">
        <v>9.9</v>
      </c>
      <c r="Z113" s="111">
        <v>20.4</v>
      </c>
      <c r="AA113" s="130">
        <v>9.8</v>
      </c>
      <c r="AB113" s="118">
        <v>20</v>
      </c>
    </row>
    <row r="114" spans="2:28" s="65" customFormat="1" ht="15">
      <c r="B114" s="66" t="s">
        <v>9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4"/>
      <c r="W114" s="163"/>
      <c r="X114" s="163"/>
      <c r="Y114" s="173"/>
      <c r="Z114" s="173"/>
      <c r="AA114" s="171"/>
      <c r="AB114" s="172"/>
    </row>
    <row r="115" spans="2:28" s="5" customFormat="1" ht="15">
      <c r="B115" s="36" t="s">
        <v>103</v>
      </c>
      <c r="C115" s="20">
        <v>10</v>
      </c>
      <c r="D115" s="20">
        <v>136</v>
      </c>
      <c r="E115" s="28">
        <v>4.56</v>
      </c>
      <c r="F115" s="21">
        <v>57</v>
      </c>
      <c r="G115" s="28">
        <v>5.41</v>
      </c>
      <c r="H115" s="21">
        <v>67.3</v>
      </c>
      <c r="I115" s="29">
        <v>13.7</v>
      </c>
      <c r="J115" s="21">
        <v>168.51168511685117</v>
      </c>
      <c r="K115" s="30">
        <v>4.11</v>
      </c>
      <c r="L115" s="48">
        <v>49.939246658566226</v>
      </c>
      <c r="M115" s="29">
        <v>4.04</v>
      </c>
      <c r="N115" s="48">
        <v>48.41512373419618</v>
      </c>
      <c r="O115" s="29">
        <v>4.15</v>
      </c>
      <c r="P115" s="48">
        <v>49.127542202334446</v>
      </c>
      <c r="Q115" s="29">
        <v>3.3</v>
      </c>
      <c r="R115" s="48">
        <v>38.6</v>
      </c>
      <c r="S115" s="29">
        <v>3.8</v>
      </c>
      <c r="T115" s="48">
        <v>44.1</v>
      </c>
      <c r="U115" s="63">
        <v>3.4</v>
      </c>
      <c r="V115" s="79">
        <v>38.6</v>
      </c>
      <c r="W115" s="87">
        <v>3.6</v>
      </c>
      <c r="X115" s="87">
        <v>41.05886244140558</v>
      </c>
      <c r="Y115" s="146">
        <v>3.3</v>
      </c>
      <c r="Z115" s="146">
        <v>39.09720988093122</v>
      </c>
      <c r="AA115" s="146">
        <v>3.4</v>
      </c>
      <c r="AB115" s="145">
        <v>40.07732566363337</v>
      </c>
    </row>
    <row r="116" spans="2:28" s="5" customFormat="1" ht="15">
      <c r="B116" s="36" t="s">
        <v>104</v>
      </c>
      <c r="C116" s="18">
        <v>0.7</v>
      </c>
      <c r="D116" s="20">
        <v>8</v>
      </c>
      <c r="E116" s="28">
        <v>1.02</v>
      </c>
      <c r="F116" s="21">
        <v>11.1</v>
      </c>
      <c r="G116" s="28">
        <v>2.71</v>
      </c>
      <c r="H116" s="21">
        <v>16.2</v>
      </c>
      <c r="I116" s="29">
        <v>2.68</v>
      </c>
      <c r="J116" s="21">
        <v>15.80188679245283</v>
      </c>
      <c r="K116" s="30">
        <v>3.26</v>
      </c>
      <c r="L116" s="48">
        <v>33.78238341968912</v>
      </c>
      <c r="M116" s="29">
        <v>3.25</v>
      </c>
      <c r="N116" s="48">
        <v>33.059028166291995</v>
      </c>
      <c r="O116" s="29">
        <v>3</v>
      </c>
      <c r="P116" s="48">
        <v>16.81227968908491</v>
      </c>
      <c r="Q116" s="29">
        <v>2.2</v>
      </c>
      <c r="R116" s="48">
        <v>12.1</v>
      </c>
      <c r="S116" s="29">
        <v>2.8</v>
      </c>
      <c r="T116" s="48">
        <v>15.3</v>
      </c>
      <c r="U116" s="63">
        <v>2.3</v>
      </c>
      <c r="V116" s="79">
        <v>22.2</v>
      </c>
      <c r="W116" s="87">
        <v>2</v>
      </c>
      <c r="X116" s="87">
        <v>18.920043894501834</v>
      </c>
      <c r="Y116" s="146">
        <v>1.9</v>
      </c>
      <c r="Z116" s="146">
        <v>18.295618680789598</v>
      </c>
      <c r="AA116" s="146">
        <v>1.8</v>
      </c>
      <c r="AB116" s="145">
        <v>17.15658240878417</v>
      </c>
    </row>
    <row r="117" spans="2:28" s="5" customFormat="1" ht="15">
      <c r="B117" s="36" t="s">
        <v>105</v>
      </c>
      <c r="C117" s="20">
        <v>11</v>
      </c>
      <c r="D117" s="20">
        <v>176</v>
      </c>
      <c r="E117" s="28">
        <v>1.89</v>
      </c>
      <c r="F117" s="21">
        <v>27.7</v>
      </c>
      <c r="G117" s="28">
        <v>1.96</v>
      </c>
      <c r="H117" s="21">
        <v>28.5</v>
      </c>
      <c r="I117" s="29">
        <v>1.94</v>
      </c>
      <c r="J117" s="21">
        <v>27.873563218390807</v>
      </c>
      <c r="K117" s="30">
        <v>2.95</v>
      </c>
      <c r="L117" s="48">
        <v>41.72560113154172</v>
      </c>
      <c r="M117" s="29">
        <v>3.79</v>
      </c>
      <c r="N117" s="48">
        <v>52.74364362553405</v>
      </c>
      <c r="O117" s="29">
        <v>3.27</v>
      </c>
      <c r="P117" s="48">
        <v>44.76202209354852</v>
      </c>
      <c r="Q117" s="29">
        <v>4</v>
      </c>
      <c r="R117" s="48">
        <v>53.9</v>
      </c>
      <c r="S117" s="29">
        <v>0.5</v>
      </c>
      <c r="T117" s="48">
        <v>6.7</v>
      </c>
      <c r="U117" s="63">
        <v>3.1</v>
      </c>
      <c r="V117" s="79">
        <v>40.2</v>
      </c>
      <c r="W117" s="87">
        <v>3.1</v>
      </c>
      <c r="X117" s="87">
        <v>40.35249860067948</v>
      </c>
      <c r="Y117" s="146">
        <v>2.6</v>
      </c>
      <c r="Z117" s="146">
        <v>34.94952482088369</v>
      </c>
      <c r="AA117" s="146">
        <v>2.6</v>
      </c>
      <c r="AB117" s="145">
        <v>34.67175185693902</v>
      </c>
    </row>
    <row r="118" spans="2:28" s="5" customFormat="1" ht="15">
      <c r="B118" s="36" t="s">
        <v>106</v>
      </c>
      <c r="C118" s="20">
        <v>1</v>
      </c>
      <c r="D118" s="20">
        <v>13</v>
      </c>
      <c r="E118" s="28">
        <v>3.55</v>
      </c>
      <c r="F118" s="21">
        <v>43.2</v>
      </c>
      <c r="G118" s="28">
        <v>3.55</v>
      </c>
      <c r="H118" s="21">
        <v>42.9</v>
      </c>
      <c r="I118" s="29">
        <v>3.12</v>
      </c>
      <c r="J118" s="21">
        <v>37.32057416267943</v>
      </c>
      <c r="K118" s="30">
        <v>1.18</v>
      </c>
      <c r="L118" s="48">
        <v>13.964497041420119</v>
      </c>
      <c r="M118" s="29">
        <v>1.52</v>
      </c>
      <c r="N118" s="48">
        <v>17.808187079691635</v>
      </c>
      <c r="O118" s="29">
        <v>1.16</v>
      </c>
      <c r="P118" s="48">
        <v>13.4642616709613</v>
      </c>
      <c r="Q118" s="29">
        <v>0.9</v>
      </c>
      <c r="R118" s="48">
        <v>10.4</v>
      </c>
      <c r="S118" s="29">
        <v>1.1</v>
      </c>
      <c r="T118" s="48">
        <v>12.6</v>
      </c>
      <c r="U118" s="63">
        <v>0.9</v>
      </c>
      <c r="V118" s="79">
        <v>10.5</v>
      </c>
      <c r="W118" s="87">
        <v>0.8</v>
      </c>
      <c r="X118" s="87">
        <v>8.985432367773747</v>
      </c>
      <c r="Y118" s="146">
        <v>0.8</v>
      </c>
      <c r="Z118" s="146">
        <v>9.300054637820999</v>
      </c>
      <c r="AA118" s="146">
        <v>0.8</v>
      </c>
      <c r="AB118" s="145">
        <v>9.249410350090182</v>
      </c>
    </row>
    <row r="119" spans="2:28" s="5" customFormat="1" ht="15.75" thickBot="1">
      <c r="B119" s="106" t="s">
        <v>107</v>
      </c>
      <c r="C119" s="43">
        <v>1.3</v>
      </c>
      <c r="D119" s="103">
        <v>11</v>
      </c>
      <c r="E119" s="46">
        <v>0.73</v>
      </c>
      <c r="F119" s="45">
        <v>5.8</v>
      </c>
      <c r="G119" s="46">
        <v>0.49</v>
      </c>
      <c r="H119" s="45">
        <v>3.8</v>
      </c>
      <c r="I119" s="47">
        <v>0.84</v>
      </c>
      <c r="J119" s="45">
        <v>6.511627906976743</v>
      </c>
      <c r="K119" s="50">
        <v>0.81</v>
      </c>
      <c r="L119" s="51">
        <v>6.192660550458715</v>
      </c>
      <c r="M119" s="47">
        <v>0.81</v>
      </c>
      <c r="N119" s="51">
        <v>6.100224428009821</v>
      </c>
      <c r="O119" s="47">
        <v>0.75</v>
      </c>
      <c r="P119" s="51">
        <v>5.570079020854376</v>
      </c>
      <c r="Q119" s="47">
        <v>0.7</v>
      </c>
      <c r="R119" s="51">
        <v>5.1</v>
      </c>
      <c r="S119" s="47">
        <v>1</v>
      </c>
      <c r="T119" s="51">
        <v>7.3</v>
      </c>
      <c r="U119" s="64">
        <v>1.1</v>
      </c>
      <c r="V119" s="81">
        <v>8</v>
      </c>
      <c r="W119" s="104">
        <v>1.3</v>
      </c>
      <c r="X119" s="104">
        <v>9.261831990367694</v>
      </c>
      <c r="Y119" s="155">
        <v>1.3</v>
      </c>
      <c r="Z119" s="155">
        <v>9.484481928414048</v>
      </c>
      <c r="AA119" s="155">
        <v>1.2</v>
      </c>
      <c r="AB119" s="156">
        <v>8.694581102327975</v>
      </c>
    </row>
    <row r="121" spans="2:22" ht="18" customHeight="1">
      <c r="B121" s="169" t="s">
        <v>6</v>
      </c>
      <c r="C121" s="169"/>
      <c r="D121" s="169"/>
      <c r="E121" s="169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</row>
    <row r="122" spans="2:21" s="7" customFormat="1" ht="18">
      <c r="B122" s="157"/>
      <c r="C122" s="158"/>
      <c r="D122" s="158"/>
      <c r="E122" s="158"/>
      <c r="F122" s="158"/>
      <c r="G122" s="158"/>
      <c r="H122" s="9"/>
      <c r="I122" s="10"/>
      <c r="J122" s="11"/>
      <c r="K122" s="11"/>
      <c r="L122" s="11"/>
      <c r="M122" s="11"/>
      <c r="N122" s="11"/>
      <c r="O122" s="6"/>
      <c r="P122" s="8"/>
      <c r="Q122" s="8"/>
      <c r="R122" s="8"/>
      <c r="S122" s="8"/>
      <c r="T122" s="8"/>
      <c r="U122" s="8"/>
    </row>
    <row r="123" spans="3:21" ht="15">
      <c r="C123" s="12"/>
      <c r="D123" s="12"/>
      <c r="E123" s="12"/>
      <c r="F123" s="12"/>
      <c r="J123" s="8"/>
      <c r="K123" s="8"/>
      <c r="L123" s="8"/>
      <c r="M123" s="8"/>
      <c r="N123" s="8"/>
      <c r="O123" s="3"/>
      <c r="P123" s="4"/>
      <c r="Q123" s="4"/>
      <c r="R123" s="4"/>
      <c r="S123" s="4"/>
      <c r="T123" s="4"/>
      <c r="U123" s="4"/>
    </row>
    <row r="124" spans="3:21" ht="15">
      <c r="C124" s="12"/>
      <c r="D124" s="12"/>
      <c r="E124" s="12"/>
      <c r="F124" s="12"/>
      <c r="J124" s="8"/>
      <c r="K124" s="8"/>
      <c r="L124" s="8"/>
      <c r="M124" s="8"/>
      <c r="N124" s="8"/>
      <c r="O124" s="3"/>
      <c r="P124" s="4"/>
      <c r="Q124" s="4"/>
      <c r="R124" s="4"/>
      <c r="S124" s="4"/>
      <c r="T124" s="4"/>
      <c r="U124" s="4"/>
    </row>
    <row r="125" spans="3:21" ht="15">
      <c r="C125" s="12"/>
      <c r="D125" s="12"/>
      <c r="E125" s="12"/>
      <c r="F125" s="12"/>
      <c r="J125" s="8"/>
      <c r="K125" s="8"/>
      <c r="L125" s="8"/>
      <c r="M125" s="8"/>
      <c r="N125" s="8"/>
      <c r="O125" s="3"/>
      <c r="P125" s="4"/>
      <c r="Q125" s="4"/>
      <c r="R125" s="4"/>
      <c r="S125" s="4"/>
      <c r="T125" s="4"/>
      <c r="U125" s="4"/>
    </row>
    <row r="126" spans="3:21" ht="15">
      <c r="C126" s="12"/>
      <c r="D126" s="12"/>
      <c r="E126" s="12"/>
      <c r="F126" s="12"/>
      <c r="J126" s="8"/>
      <c r="K126" s="8"/>
      <c r="L126" s="8"/>
      <c r="M126" s="8"/>
      <c r="N126" s="8"/>
      <c r="O126" s="3"/>
      <c r="P126" s="4"/>
      <c r="Q126" s="4"/>
      <c r="R126" s="4"/>
      <c r="S126" s="4"/>
      <c r="T126" s="4"/>
      <c r="U126" s="4"/>
    </row>
    <row r="127" spans="3:21" ht="15">
      <c r="C127" s="12"/>
      <c r="D127" s="12"/>
      <c r="E127" s="12"/>
      <c r="F127" s="12"/>
      <c r="J127" s="8"/>
      <c r="K127" s="8"/>
      <c r="L127" s="8"/>
      <c r="M127" s="8"/>
      <c r="N127" s="8"/>
      <c r="O127" s="3"/>
      <c r="P127" s="4"/>
      <c r="Q127" s="4"/>
      <c r="R127" s="4"/>
      <c r="S127" s="4"/>
      <c r="T127" s="4"/>
      <c r="U127" s="4"/>
    </row>
    <row r="128" spans="3:21" ht="15">
      <c r="C128" s="12"/>
      <c r="D128" s="12"/>
      <c r="E128" s="12"/>
      <c r="F128" s="12"/>
      <c r="J128" s="8"/>
      <c r="K128" s="8"/>
      <c r="L128" s="8"/>
      <c r="M128" s="8"/>
      <c r="N128" s="8"/>
      <c r="O128" s="3"/>
      <c r="P128" s="4"/>
      <c r="Q128" s="4"/>
      <c r="R128" s="4"/>
      <c r="S128" s="4"/>
      <c r="T128" s="4"/>
      <c r="U128" s="4"/>
    </row>
    <row r="129" spans="3:21" ht="15">
      <c r="C129" s="12"/>
      <c r="D129" s="12"/>
      <c r="E129" s="12"/>
      <c r="F129" s="12"/>
      <c r="J129" s="8"/>
      <c r="K129" s="8"/>
      <c r="L129" s="8"/>
      <c r="M129" s="8"/>
      <c r="N129" s="8"/>
      <c r="O129" s="3"/>
      <c r="P129" s="4"/>
      <c r="Q129" s="4"/>
      <c r="R129" s="4"/>
      <c r="S129" s="4"/>
      <c r="T129" s="4"/>
      <c r="U129" s="4"/>
    </row>
    <row r="130" spans="3:21" ht="15">
      <c r="C130" s="12"/>
      <c r="D130" s="12"/>
      <c r="E130" s="12"/>
      <c r="F130" s="12"/>
      <c r="J130" s="8"/>
      <c r="K130" s="8"/>
      <c r="L130" s="8"/>
      <c r="M130" s="8"/>
      <c r="N130" s="8"/>
      <c r="O130" s="3"/>
      <c r="P130" s="4"/>
      <c r="Q130" s="4"/>
      <c r="R130" s="4"/>
      <c r="S130" s="4"/>
      <c r="T130" s="4"/>
      <c r="U130" s="4"/>
    </row>
    <row r="131" spans="3:21" ht="15">
      <c r="C131" s="12"/>
      <c r="D131" s="12"/>
      <c r="E131" s="12"/>
      <c r="F131" s="12"/>
      <c r="J131" s="8"/>
      <c r="K131" s="8"/>
      <c r="L131" s="8"/>
      <c r="M131" s="8"/>
      <c r="N131" s="8"/>
      <c r="O131" s="3"/>
      <c r="P131" s="4"/>
      <c r="Q131" s="4"/>
      <c r="R131" s="4"/>
      <c r="S131" s="4"/>
      <c r="T131" s="4"/>
      <c r="U131" s="4"/>
    </row>
    <row r="132" spans="3:21" ht="15">
      <c r="C132" s="12"/>
      <c r="D132" s="12"/>
      <c r="E132" s="12"/>
      <c r="F132" s="12"/>
      <c r="J132" s="8"/>
      <c r="K132" s="8"/>
      <c r="L132" s="8"/>
      <c r="M132" s="8"/>
      <c r="N132" s="8"/>
      <c r="O132" s="3"/>
      <c r="P132" s="4"/>
      <c r="Q132" s="4"/>
      <c r="R132" s="4"/>
      <c r="S132" s="4"/>
      <c r="T132" s="4"/>
      <c r="U132" s="4"/>
    </row>
    <row r="133" spans="3:21" ht="15">
      <c r="C133" s="12"/>
      <c r="D133" s="12"/>
      <c r="E133" s="12"/>
      <c r="F133" s="12"/>
      <c r="J133" s="8"/>
      <c r="K133" s="8"/>
      <c r="L133" s="8"/>
      <c r="M133" s="8"/>
      <c r="N133" s="8"/>
      <c r="O133" s="3"/>
      <c r="P133" s="4"/>
      <c r="Q133" s="4"/>
      <c r="R133" s="4"/>
      <c r="S133" s="4"/>
      <c r="T133" s="4"/>
      <c r="U133" s="4"/>
    </row>
    <row r="134" spans="3:6" ht="15">
      <c r="C134" s="12"/>
      <c r="D134" s="12"/>
      <c r="E134" s="12"/>
      <c r="F134" s="12"/>
    </row>
    <row r="135" spans="3:6" ht="15">
      <c r="C135" s="12"/>
      <c r="D135" s="12"/>
      <c r="E135" s="12"/>
      <c r="F135" s="12"/>
    </row>
  </sheetData>
  <sheetProtection/>
  <mergeCells count="37">
    <mergeCell ref="W107:X107"/>
    <mergeCell ref="AA4:AB4"/>
    <mergeCell ref="AA107:AB107"/>
    <mergeCell ref="AA114:AB114"/>
    <mergeCell ref="W114:X114"/>
    <mergeCell ref="W4:X4"/>
    <mergeCell ref="Y4:Z4"/>
    <mergeCell ref="Y107:Z107"/>
    <mergeCell ref="Y114:Z114"/>
    <mergeCell ref="Q4:R4"/>
    <mergeCell ref="C93:V93"/>
    <mergeCell ref="B121:E121"/>
    <mergeCell ref="C84:V84"/>
    <mergeCell ref="U4:V4"/>
    <mergeCell ref="C32:V32"/>
    <mergeCell ref="O4:P4"/>
    <mergeCell ref="C107:V107"/>
    <mergeCell ref="B2:V2"/>
    <mergeCell ref="C69:V69"/>
    <mergeCell ref="C76:V76"/>
    <mergeCell ref="C99:V99"/>
    <mergeCell ref="C43:V43"/>
    <mergeCell ref="C51:V51"/>
    <mergeCell ref="C8:V8"/>
    <mergeCell ref="C22:V22"/>
    <mergeCell ref="C37:V37"/>
    <mergeCell ref="S4:T4"/>
    <mergeCell ref="B122:G122"/>
    <mergeCell ref="G4:H4"/>
    <mergeCell ref="B4:B5"/>
    <mergeCell ref="C4:D4"/>
    <mergeCell ref="E4:F4"/>
    <mergeCell ref="C62:V62"/>
    <mergeCell ref="I4:J4"/>
    <mergeCell ref="K4:L4"/>
    <mergeCell ref="M4:N4"/>
    <mergeCell ref="C114:V114"/>
  </mergeCells>
  <printOptions/>
  <pageMargins left="0.5905511811023623" right="0" top="0.5118110236220472" bottom="0" header="0.8267716535433072" footer="0.31496062992125984"/>
  <pageSetup firstPageNumber="9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2023-09-11T11:28:01Z</dcterms:modified>
  <cp:category/>
  <cp:version/>
  <cp:contentType/>
  <cp:contentStatus/>
</cp:coreProperties>
</file>