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activeTab="1"/>
  </bookViews>
  <sheets>
    <sheet name="14.11" sheetId="1" r:id="rId1"/>
    <sheet name="14.12" sheetId="2" r:id="rId2"/>
  </sheets>
  <externalReferences>
    <externalReference r:id="rId5"/>
  </externalReferences>
  <definedNames>
    <definedName name="bot_page">#REF!</definedName>
  </definedNames>
  <calcPr fullCalcOnLoad="1"/>
</workbook>
</file>

<file path=xl/sharedStrings.xml><?xml version="1.0" encoding="utf-8"?>
<sst xmlns="http://schemas.openxmlformats.org/spreadsheetml/2006/main" count="280" uniqueCount="93">
  <si>
    <t>...</t>
  </si>
  <si>
    <t>…</t>
  </si>
  <si>
    <t>Names of economic regions and administrative cities and districts</t>
  </si>
  <si>
    <t>Azerbaijan Republic</t>
  </si>
  <si>
    <t xml:space="preserve"> Baku city - total</t>
  </si>
  <si>
    <t>Nakhchivan Autonomous Republic - total</t>
  </si>
  <si>
    <t>Absheron - Khizi economic region - total</t>
  </si>
  <si>
    <t>including: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</si>
  <si>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</si>
  <si>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</si>
  <si>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</si>
  <si>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</si>
  <si>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</si>
  <si>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</si>
  <si>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</si>
  <si>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</si>
  <si>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</si>
  <si>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</si>
  <si>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</si>
  <si>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</si>
  <si>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</si>
  <si>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</si>
  <si>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</si>
  <si>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</si>
  <si>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</si>
  <si>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</si>
  <si>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</si>
  <si>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</si>
  <si>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</si>
  <si>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</si>
  <si>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</si>
  <si>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</si>
  <si>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</si>
  <si>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</si>
  <si>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</si>
  <si>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</si>
  <si>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</si>
  <si>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</si>
  <si>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</si>
  <si>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</si>
  <si>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</si>
  <si>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</si>
  <si>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</si>
  <si>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</si>
  <si>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</si>
  <si>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</si>
  <si>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</si>
  <si>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</si>
  <si>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</si>
  <si>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</si>
  <si>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</si>
  <si>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</si>
  <si>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</si>
  <si>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
region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</si>
  <si>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</si>
  <si>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</si>
  <si>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</si>
  <si>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</si>
  <si>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</si>
  <si>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</si>
  <si>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</si>
  <si>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</si>
  <si>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</si>
  <si>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</si>
  <si>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</si>
  <si>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</si>
  <si>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</si>
  <si>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</si>
  <si>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</si>
  <si>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</si>
  <si>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</si>
  <si>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</si>
  <si>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</si>
  <si>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</si>
  <si>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</si>
  <si>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</si>
  <si>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</si>
  <si>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</si>
  <si>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</si>
  <si>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</si>
  <si>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</si>
  <si>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</si>
  <si>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</si>
  <si>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</si>
  <si>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</si>
  <si>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Total</t>
  </si>
  <si>
    <t>carbon oxide</t>
  </si>
  <si>
    <t>nitrogen oxides</t>
  </si>
  <si>
    <t>carbohyd-
rogenes</t>
  </si>
  <si>
    <t>of which:</t>
  </si>
  <si>
    <r>
      <t>1)</t>
    </r>
    <r>
      <rPr>
        <sz val="11"/>
        <rFont val="Times New Roman"/>
        <family val="1"/>
      </rPr>
      <t xml:space="preserve"> On the base of data of the Ministry of Ecology and  Natural Resources</t>
    </r>
  </si>
  <si>
    <r>
      <t>14.11.  Air pollutant emissions from mobile sources by economic 
                and administrative regions and towns of the country in 2019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
 (thsd. ton)                                    </t>
    </r>
  </si>
  <si>
    <r>
      <t>14.12.  Air pollutant emissions from mobile sources by economic 
                and administrative regions and towns of the country in 2020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
 (thsd. ton)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</si>
</sst>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&quot;₼&quot;\ #,##0;\-&quot;₼&quot;\ #,##0"/>
    <numFmt numFmtId="6" formatCode="&quot;₼&quot;\ #,##0;[Red]\-&quot;₼&quot;\ #,##0"/>
    <numFmt numFmtId="7" formatCode="&quot;₼&quot;\ #,##0.00;\-&quot;₼&quot;\ #,##0.00"/>
    <numFmt numFmtId="8" formatCode="&quot;₼&quot;\ #,##0.00;[Red]\-&quot;₼&quot;\ #,##0.00"/>
    <numFmt numFmtId="42" formatCode="_-&quot;₼&quot;\ * #,##0_-;\-&quot;₼&quot;\ * #,##0_-;_-&quot;₼&quot;\ * &quot;-&quot;_-;_-@_-"/>
    <numFmt numFmtId="41" formatCode="_-* #,##0_-;\-* #,##0_-;_-* &quot;-&quot;_-;_-@_-"/>
    <numFmt numFmtId="44" formatCode="_-&quot;₼&quot;\ * #,##0.00_-;\-&quot;₼&quot;\ * #,##0.00_-;_-&quot;₼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0" fillId="0" borderId="0" xfId="59" applyFont="1">
      <alignment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right"/>
      <protection/>
    </xf>
    <xf numFmtId="0" fontId="19" fillId="0" borderId="10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indent="2"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9" fillId="0" borderId="11" xfId="0" applyFont="1" applyBorder="1" applyAlignment="1">
      <alignment horizontal="center" vertical="center" wrapText="1"/>
    </xf>
    <xf numFmtId="198" fontId="19" fillId="0" borderId="12" xfId="0" applyNumberFormat="1" applyFont="1" applyBorder="1" applyAlignment="1">
      <alignment horizontal="right"/>
    </xf>
    <xf numFmtId="198" fontId="20" fillId="0" borderId="12" xfId="0" applyNumberFormat="1" applyFont="1" applyBorder="1" applyAlignment="1">
      <alignment horizontal="right" vertical="center" wrapText="1"/>
    </xf>
    <xf numFmtId="198" fontId="19" fillId="0" borderId="12" xfId="0" applyNumberFormat="1" applyFont="1" applyBorder="1" applyAlignment="1">
      <alignment horizontal="right" vertical="center" wrapText="1"/>
    </xf>
    <xf numFmtId="198" fontId="19" fillId="0" borderId="12" xfId="0" applyNumberFormat="1" applyFont="1" applyBorder="1" applyAlignment="1">
      <alignment horizontal="right" vertical="center"/>
    </xf>
    <xf numFmtId="198" fontId="20" fillId="0" borderId="12" xfId="0" applyNumberFormat="1" applyFont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1" fontId="19" fillId="16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98" fontId="19" fillId="0" borderId="0" xfId="0" applyNumberFormat="1" applyFont="1" applyBorder="1" applyAlignment="1">
      <alignment horizontal="right" vertical="center" wrapText="1"/>
    </xf>
    <xf numFmtId="198" fontId="19" fillId="0" borderId="0" xfId="0" applyNumberFormat="1" applyFont="1" applyBorder="1" applyAlignment="1">
      <alignment horizontal="right" vertical="center"/>
    </xf>
    <xf numFmtId="198" fontId="20" fillId="0" borderId="0" xfId="0" applyNumberFormat="1" applyFont="1" applyBorder="1" applyAlignment="1">
      <alignment/>
    </xf>
    <xf numFmtId="198" fontId="20" fillId="0" borderId="0" xfId="0" applyNumberFormat="1" applyFont="1" applyBorder="1" applyAlignment="1">
      <alignment horizontal="right" vertical="center" wrapText="1"/>
    </xf>
    <xf numFmtId="199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right" vertical="center" wrapText="1"/>
    </xf>
    <xf numFmtId="198" fontId="20" fillId="0" borderId="0" xfId="0" applyNumberFormat="1" applyFont="1" applyBorder="1" applyAlignment="1">
      <alignment horizontal="right" wrapText="1"/>
    </xf>
    <xf numFmtId="2" fontId="20" fillId="0" borderId="0" xfId="0" applyNumberFormat="1" applyFont="1" applyBorder="1" applyAlignment="1">
      <alignment horizontal="right" wrapText="1"/>
    </xf>
    <xf numFmtId="198" fontId="19" fillId="0" borderId="13" xfId="0" applyNumberFormat="1" applyFont="1" applyBorder="1" applyAlignment="1">
      <alignment horizontal="right" vertical="center" wrapText="1"/>
    </xf>
    <xf numFmtId="198" fontId="19" fillId="0" borderId="13" xfId="0" applyNumberFormat="1" applyFont="1" applyBorder="1" applyAlignment="1">
      <alignment horizontal="right" vertical="center"/>
    </xf>
    <xf numFmtId="198" fontId="20" fillId="0" borderId="13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 wrapText="1"/>
    </xf>
    <xf numFmtId="198" fontId="22" fillId="0" borderId="15" xfId="0" applyNumberFormat="1" applyFont="1" applyBorder="1" applyAlignment="1">
      <alignment horizontal="right" wrapText="1"/>
    </xf>
    <xf numFmtId="198" fontId="22" fillId="0" borderId="16" xfId="0" applyNumberFormat="1" applyFont="1" applyBorder="1" applyAlignment="1">
      <alignment horizontal="right" wrapText="1"/>
    </xf>
    <xf numFmtId="0" fontId="20" fillId="0" borderId="17" xfId="0" applyFont="1" applyBorder="1" applyAlignment="1">
      <alignment/>
    </xf>
    <xf numFmtId="198" fontId="20" fillId="0" borderId="12" xfId="0" applyNumberFormat="1" applyFont="1" applyBorder="1" applyAlignment="1">
      <alignment horizontal="right" vertical="center" wrapText="1"/>
    </xf>
    <xf numFmtId="198" fontId="20" fillId="0" borderId="12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/>
    </xf>
    <xf numFmtId="198" fontId="20" fillId="0" borderId="13" xfId="0" applyNumberFormat="1" applyFont="1" applyBorder="1" applyAlignment="1">
      <alignment horizontal="right" vertical="center" wrapText="1"/>
    </xf>
    <xf numFmtId="198" fontId="20" fillId="0" borderId="13" xfId="0" applyNumberFormat="1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0" fillId="0" borderId="10" xfId="59" applyFont="1" applyBorder="1" applyAlignment="1">
      <alignment horizontal="left" vertical="center" wrapText="1" indent="1"/>
      <protection/>
    </xf>
    <xf numFmtId="0" fontId="19" fillId="0" borderId="10" xfId="0" applyFont="1" applyBorder="1" applyAlignment="1">
      <alignment horizontal="left" wrapText="1"/>
    </xf>
    <xf numFmtId="0" fontId="19" fillId="0" borderId="10" xfId="58" applyFont="1" applyBorder="1" applyAlignment="1">
      <alignment wrapText="1"/>
      <protection/>
    </xf>
    <xf numFmtId="0" fontId="19" fillId="0" borderId="10" xfId="58" applyFont="1" applyBorder="1" applyAlignment="1">
      <alignment wrapText="1"/>
      <protection/>
    </xf>
    <xf numFmtId="0" fontId="19" fillId="0" borderId="10" xfId="58" applyFont="1" applyBorder="1" applyAlignment="1">
      <alignment horizontal="left" wrapText="1"/>
      <protection/>
    </xf>
    <xf numFmtId="0" fontId="19" fillId="0" borderId="0" xfId="59" applyFont="1" applyBorder="1" applyAlignment="1">
      <alignment wrapText="1"/>
      <protection/>
    </xf>
    <xf numFmtId="0" fontId="19" fillId="0" borderId="0" xfId="58" applyFont="1" applyBorder="1" applyAlignment="1">
      <alignment horizontal="left" wrapText="1"/>
      <protection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wrapText="1" indent="1"/>
    </xf>
    <xf numFmtId="0" fontId="20" fillId="0" borderId="0" xfId="0" applyFont="1" applyBorder="1" applyAlignment="1">
      <alignment horizontal="left" indent="2"/>
    </xf>
    <xf numFmtId="198" fontId="19" fillId="0" borderId="12" xfId="0" applyNumberFormat="1" applyFont="1" applyBorder="1" applyAlignment="1">
      <alignment horizontal="right" vertical="center" wrapText="1"/>
    </xf>
    <xf numFmtId="198" fontId="19" fillId="0" borderId="0" xfId="0" applyNumberFormat="1" applyFont="1" applyAlignment="1">
      <alignment horizontal="right" wrapText="1"/>
    </xf>
    <xf numFmtId="198" fontId="19" fillId="0" borderId="12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198" fontId="19" fillId="0" borderId="12" xfId="0" applyNumberFormat="1" applyFont="1" applyBorder="1" applyAlignment="1">
      <alignment horizontal="center"/>
    </xf>
    <xf numFmtId="198" fontId="20" fillId="0" borderId="12" xfId="0" applyNumberFormat="1" applyFont="1" applyBorder="1" applyAlignment="1">
      <alignment horizontal="center"/>
    </xf>
    <xf numFmtId="198" fontId="20" fillId="0" borderId="12" xfId="0" applyNumberFormat="1" applyFont="1" applyBorder="1" applyAlignment="1">
      <alignment horizontal="center" vertical="center" wrapText="1"/>
    </xf>
    <xf numFmtId="198" fontId="20" fillId="0" borderId="12" xfId="0" applyNumberFormat="1" applyFont="1" applyBorder="1" applyAlignment="1">
      <alignment horizontal="center" wrapText="1"/>
    </xf>
    <xf numFmtId="198" fontId="19" fillId="0" borderId="18" xfId="0" applyNumberFormat="1" applyFont="1" applyBorder="1" applyAlignment="1">
      <alignment horizontal="center" vertical="center" wrapText="1"/>
    </xf>
    <xf numFmtId="198" fontId="19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 indent="1"/>
    </xf>
    <xf numFmtId="198" fontId="19" fillId="0" borderId="11" xfId="0" applyNumberFormat="1" applyFont="1" applyBorder="1" applyAlignment="1">
      <alignment horizontal="center" vertical="center" wrapText="1"/>
    </xf>
    <xf numFmtId="199" fontId="20" fillId="0" borderId="12" xfId="0" applyNumberFormat="1" applyFont="1" applyBorder="1" applyAlignment="1">
      <alignment horizontal="center"/>
    </xf>
    <xf numFmtId="199" fontId="20" fillId="0" borderId="13" xfId="0" applyNumberFormat="1" applyFont="1" applyBorder="1" applyAlignment="1">
      <alignment horizontal="center"/>
    </xf>
    <xf numFmtId="198" fontId="20" fillId="0" borderId="12" xfId="0" applyNumberFormat="1" applyFont="1" applyBorder="1" applyAlignment="1">
      <alignment horizontal="center"/>
    </xf>
    <xf numFmtId="198" fontId="20" fillId="0" borderId="13" xfId="0" applyNumberFormat="1" applyFont="1" applyBorder="1" applyAlignment="1">
      <alignment horizontal="center"/>
    </xf>
    <xf numFmtId="1" fontId="19" fillId="16" borderId="15" xfId="0" applyNumberFormat="1" applyFont="1" applyFill="1" applyBorder="1" applyAlignment="1">
      <alignment horizontal="center" vertical="center" wrapText="1"/>
    </xf>
    <xf numFmtId="1" fontId="19" fillId="16" borderId="1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" fontId="19" fillId="0" borderId="21" xfId="0" applyNumberFormat="1" applyFont="1" applyBorder="1" applyAlignment="1">
      <alignment horizontal="center" vertical="center" wrapText="1"/>
    </xf>
    <xf numFmtId="16" fontId="19" fillId="0" borderId="22" xfId="0" applyNumberFormat="1" applyFont="1" applyBorder="1" applyAlignment="1">
      <alignment horizontal="center" vertical="center" wrapText="1"/>
    </xf>
    <xf numFmtId="1" fontId="19" fillId="16" borderId="23" xfId="0" applyNumberFormat="1" applyFont="1" applyFill="1" applyBorder="1" applyAlignment="1">
      <alignment horizontal="center" vertical="center" wrapText="1"/>
    </xf>
    <xf numFmtId="1" fontId="19" fillId="16" borderId="24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left" wrapText="1"/>
    </xf>
    <xf numFmtId="198" fontId="26" fillId="0" borderId="12" xfId="0" applyNumberFormat="1" applyFont="1" applyBorder="1" applyAlignment="1">
      <alignment horizontal="center"/>
    </xf>
    <xf numFmtId="198" fontId="23" fillId="0" borderId="12" xfId="0" applyNumberFormat="1" applyFont="1" applyBorder="1" applyAlignment="1">
      <alignment horizontal="center"/>
    </xf>
    <xf numFmtId="198" fontId="23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98" fontId="19" fillId="0" borderId="13" xfId="0" applyNumberFormat="1" applyFont="1" applyBorder="1" applyAlignment="1">
      <alignment horizontal="center" wrapText="1"/>
    </xf>
    <xf numFmtId="198" fontId="19" fillId="0" borderId="13" xfId="0" applyNumberFormat="1" applyFont="1" applyBorder="1" applyAlignment="1">
      <alignment horizontal="center"/>
    </xf>
    <xf numFmtId="198" fontId="20" fillId="0" borderId="13" xfId="0" applyNumberFormat="1" applyFont="1" applyBorder="1" applyAlignment="1">
      <alignment horizontal="center" vertical="center" wrapText="1"/>
    </xf>
    <xf numFmtId="198" fontId="20" fillId="0" borderId="13" xfId="0" applyNumberFormat="1" applyFont="1" applyBorder="1" applyAlignment="1">
      <alignment horizontal="center" wrapText="1"/>
    </xf>
    <xf numFmtId="198" fontId="26" fillId="0" borderId="13" xfId="0" applyNumberFormat="1" applyFont="1" applyBorder="1" applyAlignment="1">
      <alignment horizontal="center"/>
    </xf>
    <xf numFmtId="198" fontId="20" fillId="0" borderId="13" xfId="0" applyNumberFormat="1" applyFont="1" applyBorder="1" applyAlignment="1">
      <alignment horizontal="center"/>
    </xf>
    <xf numFmtId="198" fontId="19" fillId="0" borderId="13" xfId="0" applyNumberFormat="1" applyFont="1" applyBorder="1" applyAlignment="1">
      <alignment horizontal="right" vertical="center" wrapText="1"/>
    </xf>
    <xf numFmtId="198" fontId="20" fillId="0" borderId="13" xfId="0" applyNumberFormat="1" applyFont="1" applyBorder="1" applyAlignment="1">
      <alignment horizontal="right" wrapText="1"/>
    </xf>
    <xf numFmtId="198" fontId="23" fillId="0" borderId="1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indent="2"/>
    </xf>
    <xf numFmtId="198" fontId="20" fillId="0" borderId="11" xfId="0" applyNumberFormat="1" applyFont="1" applyBorder="1" applyAlignment="1">
      <alignment horizontal="center" wrapText="1"/>
    </xf>
    <xf numFmtId="198" fontId="20" fillId="0" borderId="14" xfId="0" applyNumberFormat="1" applyFont="1" applyBorder="1" applyAlignment="1">
      <alignment horizontal="center" wrapText="1"/>
    </xf>
    <xf numFmtId="16" fontId="19" fillId="0" borderId="27" xfId="0" applyNumberFormat="1" applyFont="1" applyBorder="1" applyAlignment="1">
      <alignment horizontal="center" vertical="center" wrapText="1"/>
    </xf>
    <xf numFmtId="16" fontId="19" fillId="0" borderId="26" xfId="0" applyNumberFormat="1" applyFont="1" applyBorder="1" applyAlignment="1">
      <alignment horizontal="center" vertical="center" wrapText="1"/>
    </xf>
    <xf numFmtId="1" fontId="19" fillId="16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13-mecmue-seh23-122" xfId="58"/>
    <cellStyle name="Normal_2013-mecmue-seh23-128-s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showGridLines="0" zoomScalePageLayoutView="0" workbookViewId="0" topLeftCell="A1">
      <selection activeCell="B99" sqref="B99:D99"/>
    </sheetView>
  </sheetViews>
  <sheetFormatPr defaultColWidth="9.140625" defaultRowHeight="12.75"/>
  <cols>
    <col min="1" max="1" width="5.7109375" style="8" customWidth="1"/>
    <col min="2" max="2" width="45.7109375" style="8" customWidth="1"/>
    <col min="3" max="7" width="15.7109375" style="10" customWidth="1"/>
    <col min="8" max="8" width="15.7109375" style="8" customWidth="1"/>
    <col min="9" max="9" width="14.28125" style="8" customWidth="1"/>
    <col min="10" max="16384" width="9.140625" style="8" customWidth="1"/>
  </cols>
  <sheetData>
    <row r="2" spans="2:10" ht="53.25" customHeight="1">
      <c r="B2" s="73" t="s">
        <v>91</v>
      </c>
      <c r="C2" s="73"/>
      <c r="D2" s="73"/>
      <c r="E2" s="73"/>
      <c r="F2" s="73"/>
      <c r="G2" s="2"/>
      <c r="H2" s="2"/>
      <c r="I2" s="2"/>
      <c r="J2" s="2"/>
    </row>
    <row r="3" spans="2:10" ht="15.75" thickBot="1">
      <c r="B3" s="3"/>
      <c r="C3" s="54"/>
      <c r="D3" s="54"/>
      <c r="E3" s="54"/>
      <c r="F3" s="54"/>
      <c r="G3" s="11"/>
      <c r="H3" s="3"/>
      <c r="I3" s="3"/>
      <c r="J3" s="3"/>
    </row>
    <row r="4" spans="2:10" s="9" customFormat="1" ht="30" customHeight="1">
      <c r="B4" s="74" t="s">
        <v>2</v>
      </c>
      <c r="C4" s="76" t="s">
        <v>85</v>
      </c>
      <c r="D4" s="71" t="s">
        <v>89</v>
      </c>
      <c r="E4" s="71"/>
      <c r="F4" s="72"/>
      <c r="G4" s="19"/>
      <c r="H4" s="4"/>
      <c r="I4" s="4"/>
      <c r="J4" s="4"/>
    </row>
    <row r="5" spans="1:10" s="9" customFormat="1" ht="35.25" customHeight="1" thickBot="1">
      <c r="A5" s="39"/>
      <c r="B5" s="75"/>
      <c r="C5" s="77"/>
      <c r="D5" s="66" t="s">
        <v>86</v>
      </c>
      <c r="E5" s="12" t="s">
        <v>87</v>
      </c>
      <c r="F5" s="33" t="s">
        <v>88</v>
      </c>
      <c r="G5" s="20"/>
      <c r="H5" s="4"/>
      <c r="I5" s="4"/>
      <c r="J5" s="4"/>
    </row>
    <row r="6" spans="1:10" ht="15.75">
      <c r="A6" s="36"/>
      <c r="B6" s="63" t="s">
        <v>3</v>
      </c>
      <c r="C6" s="34">
        <v>945.2</v>
      </c>
      <c r="D6" s="34">
        <v>666.2</v>
      </c>
      <c r="E6" s="34">
        <v>108.8</v>
      </c>
      <c r="F6" s="35">
        <v>149</v>
      </c>
      <c r="G6" s="21"/>
      <c r="H6" s="1"/>
      <c r="I6" s="1"/>
      <c r="J6" s="1"/>
    </row>
    <row r="7" spans="1:10" ht="15">
      <c r="A7" s="36"/>
      <c r="B7" s="64" t="s">
        <v>4</v>
      </c>
      <c r="C7" s="15">
        <v>607.4</v>
      </c>
      <c r="D7" s="15">
        <v>434.7</v>
      </c>
      <c r="E7" s="15">
        <v>61</v>
      </c>
      <c r="F7" s="29">
        <v>102.6</v>
      </c>
      <c r="G7" s="21"/>
      <c r="H7" s="1"/>
      <c r="I7" s="1"/>
      <c r="J7" s="1"/>
    </row>
    <row r="8" spans="1:10" ht="15">
      <c r="A8" s="36"/>
      <c r="B8" s="44" t="s">
        <v>5</v>
      </c>
      <c r="C8" s="15">
        <v>4.1</v>
      </c>
      <c r="D8" s="15">
        <v>2.1</v>
      </c>
      <c r="E8" s="15">
        <v>1.5</v>
      </c>
      <c r="F8" s="29">
        <v>0.5</v>
      </c>
      <c r="G8" s="21"/>
      <c r="H8" s="1"/>
      <c r="I8" s="1"/>
      <c r="J8" s="1"/>
    </row>
    <row r="9" spans="1:10" ht="15">
      <c r="A9" s="36"/>
      <c r="B9" s="64" t="s">
        <v>6</v>
      </c>
      <c r="C9" s="16">
        <f>C11+C12+C13</f>
        <v>23.5</v>
      </c>
      <c r="D9" s="16">
        <f>D11+D12+D13</f>
        <v>16.500000000000004</v>
      </c>
      <c r="E9" s="16">
        <f>E11+E12+E13</f>
        <v>1.8</v>
      </c>
      <c r="F9" s="16">
        <f>F11+F12+F13</f>
        <v>3.4</v>
      </c>
      <c r="G9" s="22"/>
      <c r="H9" s="1"/>
      <c r="I9" s="1"/>
      <c r="J9" s="1"/>
    </row>
    <row r="10" spans="1:10" ht="15">
      <c r="A10" s="36"/>
      <c r="B10" s="64" t="s">
        <v>7</v>
      </c>
      <c r="C10" s="69"/>
      <c r="D10" s="69"/>
      <c r="E10" s="69"/>
      <c r="F10" s="70"/>
      <c r="G10" s="23"/>
      <c r="H10" s="1"/>
      <c r="I10" s="1"/>
      <c r="J10" s="1"/>
    </row>
    <row r="11" spans="1:10" ht="15">
      <c r="A11" s="36"/>
      <c r="B11" s="65" t="s">
        <v>8</v>
      </c>
      <c r="C11" s="14">
        <v>14.7</v>
      </c>
      <c r="D11" s="14">
        <v>10.3</v>
      </c>
      <c r="E11" s="14">
        <v>1.1</v>
      </c>
      <c r="F11" s="31">
        <v>2.1</v>
      </c>
      <c r="G11" s="24"/>
      <c r="H11" s="1"/>
      <c r="I11" s="1"/>
      <c r="J11" s="1"/>
    </row>
    <row r="12" spans="1:10" ht="15">
      <c r="A12" s="36"/>
      <c r="B12" s="65" t="s">
        <v>9</v>
      </c>
      <c r="C12" s="14">
        <v>8.4</v>
      </c>
      <c r="D12" s="14">
        <v>5.9</v>
      </c>
      <c r="E12" s="14">
        <v>0.7</v>
      </c>
      <c r="F12" s="31">
        <v>1.2</v>
      </c>
      <c r="G12" s="24"/>
      <c r="H12" s="1"/>
      <c r="I12" s="1"/>
      <c r="J12" s="1"/>
    </row>
    <row r="13" spans="1:10" ht="15">
      <c r="A13" s="36"/>
      <c r="B13" s="65" t="s">
        <v>10</v>
      </c>
      <c r="C13" s="14">
        <v>0.4</v>
      </c>
      <c r="D13" s="14">
        <v>0.3</v>
      </c>
      <c r="E13" s="14">
        <v>0</v>
      </c>
      <c r="F13" s="31">
        <v>0.1</v>
      </c>
      <c r="G13" s="24"/>
      <c r="H13" s="1"/>
      <c r="I13" s="1"/>
      <c r="J13" s="1"/>
    </row>
    <row r="14" spans="2:6" ht="15">
      <c r="B14" s="50" t="s">
        <v>11</v>
      </c>
      <c r="C14" s="16">
        <f>C16+C17+C18+C19</f>
        <v>7.699999999999999</v>
      </c>
      <c r="D14" s="16">
        <f>D16+D17+D18+D19</f>
        <v>6.8</v>
      </c>
      <c r="E14" s="16">
        <f>E16+E17+E18+E19</f>
        <v>0.5</v>
      </c>
      <c r="F14" s="16">
        <f>F16+F17+F18+F19</f>
        <v>0.2</v>
      </c>
    </row>
    <row r="15" spans="2:6" ht="15">
      <c r="B15" s="7" t="s">
        <v>12</v>
      </c>
      <c r="C15" s="69"/>
      <c r="D15" s="69"/>
      <c r="E15" s="69"/>
      <c r="F15" s="70"/>
    </row>
    <row r="16" spans="2:6" ht="15">
      <c r="B16" s="7" t="s">
        <v>13</v>
      </c>
      <c r="C16" s="37">
        <v>1</v>
      </c>
      <c r="D16" s="37">
        <v>0.9</v>
      </c>
      <c r="E16" s="37">
        <v>0.1</v>
      </c>
      <c r="F16" s="40">
        <v>0</v>
      </c>
    </row>
    <row r="17" spans="2:6" ht="15">
      <c r="B17" s="7" t="s">
        <v>14</v>
      </c>
      <c r="C17" s="37">
        <v>3</v>
      </c>
      <c r="D17" s="37">
        <v>2.8</v>
      </c>
      <c r="E17" s="37">
        <v>0.1</v>
      </c>
      <c r="F17" s="40">
        <v>0</v>
      </c>
    </row>
    <row r="18" spans="2:6" ht="15">
      <c r="B18" s="7" t="s">
        <v>15</v>
      </c>
      <c r="C18" s="37">
        <v>1.1</v>
      </c>
      <c r="D18" s="37">
        <v>0.8</v>
      </c>
      <c r="E18" s="37">
        <v>0.1</v>
      </c>
      <c r="F18" s="40">
        <v>0.1</v>
      </c>
    </row>
    <row r="19" spans="2:6" ht="15">
      <c r="B19" s="7" t="s">
        <v>16</v>
      </c>
      <c r="C19" s="37">
        <v>2.6</v>
      </c>
      <c r="D19" s="37">
        <v>2.3</v>
      </c>
      <c r="E19" s="37">
        <v>0.2</v>
      </c>
      <c r="F19" s="40">
        <v>0.1</v>
      </c>
    </row>
    <row r="20" spans="2:6" ht="15">
      <c r="B20" s="45" t="s">
        <v>17</v>
      </c>
      <c r="C20" s="16">
        <f>C22+C23+C24+C25+C26+C27</f>
        <v>53.2</v>
      </c>
      <c r="D20" s="16">
        <f>D22+D23+D24+D25+D26+D27</f>
        <v>23.3</v>
      </c>
      <c r="E20" s="16">
        <f>E22+E23+E24+E25+E26+E27</f>
        <v>19.7</v>
      </c>
      <c r="F20" s="16">
        <f>F22+F23+F24+F25+F26+F27</f>
        <v>7.2</v>
      </c>
    </row>
    <row r="21" spans="2:6" ht="15">
      <c r="B21" s="7" t="s">
        <v>7</v>
      </c>
      <c r="C21" s="67"/>
      <c r="D21" s="67"/>
      <c r="E21" s="67"/>
      <c r="F21" s="68"/>
    </row>
    <row r="22" spans="2:6" ht="15">
      <c r="B22" s="7" t="s">
        <v>18</v>
      </c>
      <c r="C22" s="37">
        <v>30.8</v>
      </c>
      <c r="D22" s="37">
        <v>13.6</v>
      </c>
      <c r="E22" s="37">
        <v>12</v>
      </c>
      <c r="F22" s="40">
        <v>3.8</v>
      </c>
    </row>
    <row r="23" spans="2:6" ht="15">
      <c r="B23" s="7" t="s">
        <v>19</v>
      </c>
      <c r="C23" s="37">
        <v>3.3</v>
      </c>
      <c r="D23" s="37">
        <v>1.6</v>
      </c>
      <c r="E23" s="37">
        <v>1</v>
      </c>
      <c r="F23" s="40">
        <v>0.5</v>
      </c>
    </row>
    <row r="24" spans="2:6" ht="15">
      <c r="B24" s="7" t="s">
        <v>20</v>
      </c>
      <c r="C24" s="37">
        <v>1.8</v>
      </c>
      <c r="D24" s="37">
        <v>0.8</v>
      </c>
      <c r="E24" s="37">
        <v>0.7</v>
      </c>
      <c r="F24" s="40">
        <v>0.3</v>
      </c>
    </row>
    <row r="25" spans="2:6" ht="15">
      <c r="B25" s="7" t="s">
        <v>21</v>
      </c>
      <c r="C25" s="37">
        <v>7.5</v>
      </c>
      <c r="D25" s="37">
        <v>3.3</v>
      </c>
      <c r="E25" s="37">
        <v>2.8</v>
      </c>
      <c r="F25" s="40">
        <v>0.9</v>
      </c>
    </row>
    <row r="26" spans="2:6" ht="15">
      <c r="B26" s="7" t="s">
        <v>22</v>
      </c>
      <c r="C26" s="37">
        <v>5.6</v>
      </c>
      <c r="D26" s="37">
        <v>2.1</v>
      </c>
      <c r="E26" s="37">
        <v>1.9</v>
      </c>
      <c r="F26" s="40">
        <v>0.9</v>
      </c>
    </row>
    <row r="27" spans="2:6" ht="15">
      <c r="B27" s="7" t="s">
        <v>23</v>
      </c>
      <c r="C27" s="37">
        <v>4.2</v>
      </c>
      <c r="D27" s="37">
        <v>1.9</v>
      </c>
      <c r="E27" s="37">
        <v>1.3</v>
      </c>
      <c r="F27" s="40">
        <v>0.8</v>
      </c>
    </row>
    <row r="28" spans="2:6" ht="15">
      <c r="B28" s="45" t="s">
        <v>24</v>
      </c>
      <c r="C28" s="15">
        <f>C31+C32+C33+C34+C38</f>
        <v>34.8</v>
      </c>
      <c r="D28" s="15">
        <f>D31+D32+D33+D34+D38</f>
        <v>25</v>
      </c>
      <c r="E28" s="15">
        <f>E31+E32+E33+E34+E38</f>
        <v>3.4</v>
      </c>
      <c r="F28" s="15">
        <f>F31+F32+F33+F34+F38</f>
        <v>4.800000000000001</v>
      </c>
    </row>
    <row r="29" spans="2:6" ht="15">
      <c r="B29" s="7" t="s">
        <v>7</v>
      </c>
      <c r="C29" s="69"/>
      <c r="D29" s="69"/>
      <c r="E29" s="69"/>
      <c r="F29" s="70"/>
    </row>
    <row r="30" spans="2:6" ht="15">
      <c r="B30" s="7" t="s">
        <v>25</v>
      </c>
      <c r="C30" s="18" t="s">
        <v>0</v>
      </c>
      <c r="D30" s="18" t="s">
        <v>0</v>
      </c>
      <c r="E30" s="18" t="s">
        <v>0</v>
      </c>
      <c r="F30" s="32" t="s">
        <v>0</v>
      </c>
    </row>
    <row r="31" spans="2:6" ht="15">
      <c r="B31" s="7" t="s">
        <v>26</v>
      </c>
      <c r="C31" s="37">
        <v>11.2</v>
      </c>
      <c r="D31" s="37">
        <v>8.3</v>
      </c>
      <c r="E31" s="37">
        <v>0.9</v>
      </c>
      <c r="F31" s="40">
        <v>1.5</v>
      </c>
    </row>
    <row r="32" spans="2:6" ht="15">
      <c r="B32" s="7" t="s">
        <v>27</v>
      </c>
      <c r="C32" s="37">
        <v>4.6</v>
      </c>
      <c r="D32" s="37">
        <v>3.2</v>
      </c>
      <c r="E32" s="37">
        <v>0.4</v>
      </c>
      <c r="F32" s="40">
        <v>0.7</v>
      </c>
    </row>
    <row r="33" spans="2:6" ht="15">
      <c r="B33" s="7" t="s">
        <v>28</v>
      </c>
      <c r="C33" s="37">
        <v>11.7</v>
      </c>
      <c r="D33" s="37">
        <v>8.2</v>
      </c>
      <c r="E33" s="37">
        <v>1.5</v>
      </c>
      <c r="F33" s="40">
        <v>1.5</v>
      </c>
    </row>
    <row r="34" spans="2:6" ht="15">
      <c r="B34" s="7" t="s">
        <v>29</v>
      </c>
      <c r="C34" s="37">
        <v>2.7</v>
      </c>
      <c r="D34" s="37">
        <v>2</v>
      </c>
      <c r="E34" s="37">
        <v>0.2</v>
      </c>
      <c r="F34" s="40">
        <v>0.4</v>
      </c>
    </row>
    <row r="35" spans="1:10" ht="15">
      <c r="A35" s="36"/>
      <c r="B35" s="7" t="s">
        <v>30</v>
      </c>
      <c r="C35" s="18" t="s">
        <v>0</v>
      </c>
      <c r="D35" s="18" t="s">
        <v>0</v>
      </c>
      <c r="E35" s="18" t="s">
        <v>0</v>
      </c>
      <c r="F35" s="18" t="s">
        <v>0</v>
      </c>
      <c r="G35" s="22"/>
      <c r="H35" s="1"/>
      <c r="I35" s="1"/>
      <c r="J35" s="1"/>
    </row>
    <row r="36" spans="1:10" ht="15">
      <c r="A36" s="36"/>
      <c r="B36" s="7" t="s">
        <v>31</v>
      </c>
      <c r="C36" s="18" t="s">
        <v>0</v>
      </c>
      <c r="D36" s="18" t="s">
        <v>0</v>
      </c>
      <c r="E36" s="18" t="s">
        <v>0</v>
      </c>
      <c r="F36" s="18" t="s">
        <v>0</v>
      </c>
      <c r="G36" s="25"/>
      <c r="H36" s="1"/>
      <c r="I36" s="1"/>
      <c r="J36" s="1"/>
    </row>
    <row r="37" spans="1:10" ht="15">
      <c r="A37" s="36"/>
      <c r="B37" s="7" t="s">
        <v>32</v>
      </c>
      <c r="C37" s="18" t="s">
        <v>0</v>
      </c>
      <c r="D37" s="18" t="s">
        <v>0</v>
      </c>
      <c r="E37" s="18" t="s">
        <v>0</v>
      </c>
      <c r="F37" s="18" t="s">
        <v>0</v>
      </c>
      <c r="G37" s="24"/>
      <c r="H37" s="6"/>
      <c r="I37" s="1"/>
      <c r="J37" s="1"/>
    </row>
    <row r="38" spans="1:10" ht="15">
      <c r="A38" s="36"/>
      <c r="B38" s="7" t="s">
        <v>33</v>
      </c>
      <c r="C38" s="37">
        <v>4.6</v>
      </c>
      <c r="D38" s="37">
        <v>3.3</v>
      </c>
      <c r="E38" s="37">
        <v>0.4</v>
      </c>
      <c r="F38" s="40">
        <v>0.7</v>
      </c>
      <c r="G38" s="24"/>
      <c r="H38" s="51"/>
      <c r="I38" s="1"/>
      <c r="J38" s="1"/>
    </row>
    <row r="39" spans="1:10" ht="15">
      <c r="A39" s="36"/>
      <c r="B39" s="46" t="s">
        <v>34</v>
      </c>
      <c r="C39" s="53">
        <f>C41+C42+C43+C44+C45</f>
        <v>22.6</v>
      </c>
      <c r="D39" s="53">
        <f>D41+D42+D43+D44+D45</f>
        <v>15.600000000000001</v>
      </c>
      <c r="E39" s="53">
        <f>E41+E42+E43+E44+E45</f>
        <v>4.3</v>
      </c>
      <c r="F39" s="53">
        <f>F41+F42+F43+F44+F45</f>
        <v>2.3</v>
      </c>
      <c r="G39" s="24"/>
      <c r="H39" s="51"/>
      <c r="I39" s="1"/>
      <c r="J39" s="1"/>
    </row>
    <row r="40" spans="1:10" ht="15">
      <c r="A40" s="36"/>
      <c r="B40" s="43" t="s">
        <v>7</v>
      </c>
      <c r="C40" s="69"/>
      <c r="D40" s="69"/>
      <c r="E40" s="69"/>
      <c r="F40" s="70"/>
      <c r="G40" s="24"/>
      <c r="H40" s="51"/>
      <c r="I40" s="1"/>
      <c r="J40" s="1"/>
    </row>
    <row r="41" spans="1:10" ht="15">
      <c r="A41" s="36"/>
      <c r="B41" s="7" t="s">
        <v>35</v>
      </c>
      <c r="C41" s="37">
        <v>0.8</v>
      </c>
      <c r="D41" s="37">
        <v>0.5</v>
      </c>
      <c r="E41" s="37">
        <v>0.2</v>
      </c>
      <c r="F41" s="40">
        <v>0.1</v>
      </c>
      <c r="G41" s="24"/>
      <c r="H41" s="51"/>
      <c r="I41" s="1"/>
      <c r="J41" s="1"/>
    </row>
    <row r="42" spans="1:10" ht="15">
      <c r="A42" s="36"/>
      <c r="B42" s="7" t="s">
        <v>36</v>
      </c>
      <c r="C42" s="37">
        <v>1.4</v>
      </c>
      <c r="D42" s="37">
        <v>1.1</v>
      </c>
      <c r="E42" s="37">
        <v>0.2</v>
      </c>
      <c r="F42" s="40">
        <v>0.1</v>
      </c>
      <c r="G42" s="24"/>
      <c r="H42" s="51"/>
      <c r="I42" s="1"/>
      <c r="J42" s="1"/>
    </row>
    <row r="43" spans="1:10" ht="15">
      <c r="A43" s="36"/>
      <c r="B43" s="7" t="s">
        <v>37</v>
      </c>
      <c r="C43" s="37">
        <v>9.9</v>
      </c>
      <c r="D43" s="37">
        <v>6.3</v>
      </c>
      <c r="E43" s="37">
        <v>2.4</v>
      </c>
      <c r="F43" s="40">
        <v>1</v>
      </c>
      <c r="G43" s="24"/>
      <c r="H43" s="51"/>
      <c r="I43" s="1"/>
      <c r="J43" s="1"/>
    </row>
    <row r="44" spans="1:10" ht="15">
      <c r="A44" s="36"/>
      <c r="B44" s="7" t="s">
        <v>38</v>
      </c>
      <c r="C44" s="37">
        <v>6.4</v>
      </c>
      <c r="D44" s="37">
        <v>4.7</v>
      </c>
      <c r="E44" s="37">
        <v>0.9</v>
      </c>
      <c r="F44" s="40">
        <v>0.7</v>
      </c>
      <c r="G44" s="24"/>
      <c r="H44" s="51"/>
      <c r="I44" s="1"/>
      <c r="J44" s="1"/>
    </row>
    <row r="45" spans="1:10" ht="15">
      <c r="A45" s="36"/>
      <c r="B45" s="7" t="s">
        <v>39</v>
      </c>
      <c r="C45" s="37">
        <v>4.1</v>
      </c>
      <c r="D45" s="37">
        <v>3</v>
      </c>
      <c r="E45" s="37">
        <v>0.6</v>
      </c>
      <c r="F45" s="40">
        <v>0.4</v>
      </c>
      <c r="G45" s="24"/>
      <c r="H45" s="51"/>
      <c r="I45" s="1"/>
      <c r="J45" s="1"/>
    </row>
    <row r="46" spans="1:10" ht="15">
      <c r="A46" s="36"/>
      <c r="B46" s="46" t="s">
        <v>40</v>
      </c>
      <c r="C46" s="13">
        <f>C48+C49+C50+C51+C52</f>
        <v>45.42000000000001</v>
      </c>
      <c r="D46" s="13">
        <f>D48+D49+D50+D51+D52</f>
        <v>34.3</v>
      </c>
      <c r="E46" s="13">
        <f>E48+E49+E50+E51+E52</f>
        <v>4.26</v>
      </c>
      <c r="F46" s="13">
        <f>F48+F49+F50+F51+F52</f>
        <v>6.859999999999999</v>
      </c>
      <c r="G46" s="24"/>
      <c r="H46" s="51"/>
      <c r="I46" s="1"/>
      <c r="J46" s="1"/>
    </row>
    <row r="47" spans="1:10" ht="15">
      <c r="A47" s="36"/>
      <c r="B47" s="7" t="s">
        <v>7</v>
      </c>
      <c r="C47" s="67"/>
      <c r="D47" s="67"/>
      <c r="E47" s="67"/>
      <c r="F47" s="68"/>
      <c r="G47" s="24"/>
      <c r="H47" s="51"/>
      <c r="I47" s="1"/>
      <c r="J47" s="1"/>
    </row>
    <row r="48" spans="1:10" ht="15">
      <c r="A48" s="36"/>
      <c r="B48" s="7" t="s">
        <v>41</v>
      </c>
      <c r="C48" s="37">
        <v>16.46</v>
      </c>
      <c r="D48" s="37">
        <v>12.43</v>
      </c>
      <c r="E48" s="37">
        <v>1.54</v>
      </c>
      <c r="F48" s="40">
        <v>2.48</v>
      </c>
      <c r="G48" s="24"/>
      <c r="H48" s="51"/>
      <c r="I48" s="1"/>
      <c r="J48" s="1"/>
    </row>
    <row r="49" spans="1:10" ht="15">
      <c r="A49" s="36"/>
      <c r="B49" s="7" t="s">
        <v>42</v>
      </c>
      <c r="C49" s="37">
        <v>14.85</v>
      </c>
      <c r="D49" s="37">
        <v>11.25</v>
      </c>
      <c r="E49" s="37">
        <v>1.4</v>
      </c>
      <c r="F49" s="40">
        <v>2.21</v>
      </c>
      <c r="G49" s="24"/>
      <c r="H49" s="51"/>
      <c r="I49" s="1"/>
      <c r="J49" s="1"/>
    </row>
    <row r="50" spans="1:10" ht="15">
      <c r="A50" s="36"/>
      <c r="B50" s="7" t="s">
        <v>43</v>
      </c>
      <c r="C50" s="37">
        <v>7.45</v>
      </c>
      <c r="D50" s="37">
        <v>5.61</v>
      </c>
      <c r="E50" s="37">
        <v>0.7</v>
      </c>
      <c r="F50" s="40">
        <v>1.14</v>
      </c>
      <c r="G50" s="24"/>
      <c r="H50" s="51"/>
      <c r="I50" s="1"/>
      <c r="J50" s="1"/>
    </row>
    <row r="51" spans="1:10" ht="15">
      <c r="A51" s="36"/>
      <c r="B51" s="7" t="s">
        <v>44</v>
      </c>
      <c r="C51" s="37">
        <v>2.38</v>
      </c>
      <c r="D51" s="37">
        <v>1.79</v>
      </c>
      <c r="E51" s="37">
        <v>0.22</v>
      </c>
      <c r="F51" s="40">
        <v>0.37</v>
      </c>
      <c r="G51" s="24"/>
      <c r="H51" s="1"/>
      <c r="I51" s="1"/>
      <c r="J51" s="1"/>
    </row>
    <row r="52" spans="1:10" ht="15">
      <c r="A52" s="36"/>
      <c r="B52" s="7" t="s">
        <v>45</v>
      </c>
      <c r="C52" s="37">
        <v>4.28</v>
      </c>
      <c r="D52" s="37">
        <v>3.22</v>
      </c>
      <c r="E52" s="37">
        <v>0.4</v>
      </c>
      <c r="F52" s="40">
        <v>0.66</v>
      </c>
      <c r="G52" s="24"/>
      <c r="H52" s="1"/>
      <c r="I52" s="1"/>
      <c r="J52" s="1"/>
    </row>
    <row r="53" spans="1:10" ht="15">
      <c r="A53" s="36"/>
      <c r="B53" s="47" t="s">
        <v>46</v>
      </c>
      <c r="C53" s="15">
        <f>SUM(C55:C60)</f>
        <v>28.2</v>
      </c>
      <c r="D53" s="15">
        <f>SUM(D55:D60)</f>
        <v>22.099999999999998</v>
      </c>
      <c r="E53" s="15">
        <f>SUM(E55:E60)</f>
        <v>1.8000000000000003</v>
      </c>
      <c r="F53" s="29">
        <f>SUM(F55:F60)</f>
        <v>3.8000000000000003</v>
      </c>
      <c r="G53" s="24"/>
      <c r="H53" s="1"/>
      <c r="I53" s="1"/>
      <c r="J53" s="1"/>
    </row>
    <row r="54" spans="1:10" ht="15">
      <c r="A54" s="36"/>
      <c r="B54" s="7" t="s">
        <v>7</v>
      </c>
      <c r="C54" s="69"/>
      <c r="D54" s="69"/>
      <c r="E54" s="69"/>
      <c r="F54" s="70"/>
      <c r="G54" s="24"/>
      <c r="H54" s="1"/>
      <c r="I54" s="1"/>
      <c r="J54" s="1"/>
    </row>
    <row r="55" spans="1:10" ht="15">
      <c r="A55" s="36"/>
      <c r="B55" s="7" t="s">
        <v>47</v>
      </c>
      <c r="C55" s="37">
        <v>3.1</v>
      </c>
      <c r="D55" s="37">
        <v>2.4</v>
      </c>
      <c r="E55" s="37">
        <v>0.2</v>
      </c>
      <c r="F55" s="40">
        <v>0.4</v>
      </c>
      <c r="G55" s="24"/>
      <c r="H55" s="1"/>
      <c r="I55" s="1"/>
      <c r="J55" s="1"/>
    </row>
    <row r="56" spans="1:10" ht="15">
      <c r="A56" s="36"/>
      <c r="B56" s="7" t="s">
        <v>48</v>
      </c>
      <c r="C56" s="37">
        <v>6.8</v>
      </c>
      <c r="D56" s="37">
        <v>5.3</v>
      </c>
      <c r="E56" s="37">
        <v>0.4</v>
      </c>
      <c r="F56" s="40">
        <v>0.9</v>
      </c>
      <c r="G56" s="24"/>
      <c r="H56" s="1"/>
      <c r="I56" s="1"/>
      <c r="J56" s="1"/>
    </row>
    <row r="57" spans="1:10" ht="15">
      <c r="A57" s="36"/>
      <c r="B57" s="7" t="s">
        <v>49</v>
      </c>
      <c r="C57" s="37">
        <v>1.8</v>
      </c>
      <c r="D57" s="37">
        <v>1.4</v>
      </c>
      <c r="E57" s="37">
        <v>0.1</v>
      </c>
      <c r="F57" s="40">
        <v>0.2</v>
      </c>
      <c r="G57" s="24"/>
      <c r="H57" s="1"/>
      <c r="I57" s="1"/>
      <c r="J57" s="1"/>
    </row>
    <row r="58" spans="1:10" ht="15">
      <c r="A58" s="36"/>
      <c r="B58" s="7" t="s">
        <v>50</v>
      </c>
      <c r="C58" s="37">
        <v>7.7</v>
      </c>
      <c r="D58" s="37">
        <v>6.1</v>
      </c>
      <c r="E58" s="37">
        <v>0.5</v>
      </c>
      <c r="F58" s="40">
        <v>1.1</v>
      </c>
      <c r="G58" s="24"/>
      <c r="H58" s="1"/>
      <c r="I58" s="1"/>
      <c r="J58" s="1"/>
    </row>
    <row r="59" spans="1:10" ht="15">
      <c r="A59" s="36"/>
      <c r="B59" s="7" t="s">
        <v>51</v>
      </c>
      <c r="C59" s="37">
        <v>7.6</v>
      </c>
      <c r="D59" s="37">
        <v>6</v>
      </c>
      <c r="E59" s="37">
        <v>0.5</v>
      </c>
      <c r="F59" s="40">
        <v>1</v>
      </c>
      <c r="G59" s="26"/>
      <c r="H59" s="1"/>
      <c r="I59" s="1"/>
      <c r="J59" s="1"/>
    </row>
    <row r="60" spans="1:10" ht="15">
      <c r="A60" s="36"/>
      <c r="B60" s="7" t="s">
        <v>52</v>
      </c>
      <c r="C60" s="37">
        <v>1.2</v>
      </c>
      <c r="D60" s="37">
        <v>0.9</v>
      </c>
      <c r="E60" s="37">
        <v>0.1</v>
      </c>
      <c r="F60" s="40">
        <v>0.2</v>
      </c>
      <c r="G60" s="24"/>
      <c r="H60" s="1"/>
      <c r="I60" s="1"/>
      <c r="J60" s="1"/>
    </row>
    <row r="61" spans="1:10" ht="29.25">
      <c r="A61" s="36"/>
      <c r="B61" s="47" t="s">
        <v>53</v>
      </c>
      <c r="C61" s="15">
        <f>C63+C64+C65+C66+C67+C68+C69</f>
        <v>68.6</v>
      </c>
      <c r="D61" s="15">
        <f>D63+D64+D65+D66+D67+D68+D69</f>
        <v>52.2</v>
      </c>
      <c r="E61" s="15">
        <f>E63+E64+E65+E66+E67+E68+E69</f>
        <v>3.3</v>
      </c>
      <c r="F61" s="15">
        <f>F63+F64+F65+F66+F67+F68+F69</f>
        <v>11.1</v>
      </c>
      <c r="G61" s="24"/>
      <c r="H61" s="1"/>
      <c r="I61" s="1"/>
      <c r="J61" s="1"/>
    </row>
    <row r="62" spans="1:10" ht="15">
      <c r="A62" s="36"/>
      <c r="B62" s="7" t="s">
        <v>7</v>
      </c>
      <c r="C62" s="69"/>
      <c r="D62" s="69"/>
      <c r="E62" s="69"/>
      <c r="F62" s="70"/>
      <c r="G62" s="24"/>
      <c r="H62" s="1"/>
      <c r="I62" s="1"/>
      <c r="J62" s="1"/>
    </row>
    <row r="63" spans="1:10" ht="15">
      <c r="A63" s="36"/>
      <c r="B63" s="7" t="s">
        <v>54</v>
      </c>
      <c r="C63" s="37">
        <v>24.4</v>
      </c>
      <c r="D63" s="37">
        <v>20.5</v>
      </c>
      <c r="E63" s="37">
        <v>0.6</v>
      </c>
      <c r="F63" s="40">
        <v>2.8</v>
      </c>
      <c r="G63" s="24"/>
      <c r="H63" s="1"/>
      <c r="I63" s="1"/>
      <c r="J63" s="1"/>
    </row>
    <row r="64" spans="1:10" ht="15">
      <c r="A64" s="36"/>
      <c r="B64" s="7" t="s">
        <v>55</v>
      </c>
      <c r="C64" s="37">
        <v>10.6</v>
      </c>
      <c r="D64" s="37">
        <v>7.8</v>
      </c>
      <c r="E64" s="37">
        <v>0.9</v>
      </c>
      <c r="F64" s="40">
        <v>1.2</v>
      </c>
      <c r="G64" s="24"/>
      <c r="H64" s="1"/>
      <c r="I64" s="1"/>
      <c r="J64" s="1"/>
    </row>
    <row r="65" spans="1:10" ht="15">
      <c r="A65" s="36"/>
      <c r="B65" s="7" t="s">
        <v>56</v>
      </c>
      <c r="C65" s="37">
        <v>5.3</v>
      </c>
      <c r="D65" s="37">
        <v>3.7</v>
      </c>
      <c r="E65" s="37">
        <v>0.3</v>
      </c>
      <c r="F65" s="40">
        <v>1.2</v>
      </c>
      <c r="G65" s="24"/>
      <c r="H65" s="1"/>
      <c r="I65" s="1"/>
      <c r="J65" s="1"/>
    </row>
    <row r="66" spans="1:10" ht="15">
      <c r="A66" s="36"/>
      <c r="B66" s="7" t="s">
        <v>57</v>
      </c>
      <c r="C66" s="38">
        <v>7.5</v>
      </c>
      <c r="D66" s="38">
        <v>5.1</v>
      </c>
      <c r="E66" s="38">
        <v>0.5</v>
      </c>
      <c r="F66" s="41">
        <v>1.8</v>
      </c>
      <c r="G66" s="24"/>
      <c r="H66" s="1"/>
      <c r="I66" s="1"/>
      <c r="J66" s="1"/>
    </row>
    <row r="67" spans="1:10" ht="15">
      <c r="A67" s="36"/>
      <c r="B67" s="7" t="s">
        <v>58</v>
      </c>
      <c r="C67" s="37">
        <v>7.3</v>
      </c>
      <c r="D67" s="37">
        <v>5.1</v>
      </c>
      <c r="E67" s="37">
        <v>0.4</v>
      </c>
      <c r="F67" s="40">
        <v>1.7</v>
      </c>
      <c r="G67" s="24"/>
      <c r="H67" s="1"/>
      <c r="I67" s="1"/>
      <c r="J67" s="1"/>
    </row>
    <row r="68" spans="1:10" ht="15">
      <c r="A68" s="36"/>
      <c r="B68" s="7" t="s">
        <v>59</v>
      </c>
      <c r="C68" s="37">
        <v>11.2</v>
      </c>
      <c r="D68" s="37">
        <v>8.3</v>
      </c>
      <c r="E68" s="37">
        <v>0.5</v>
      </c>
      <c r="F68" s="40">
        <v>2</v>
      </c>
      <c r="G68" s="27"/>
      <c r="H68" s="1"/>
      <c r="I68" s="1"/>
      <c r="J68" s="1"/>
    </row>
    <row r="69" spans="1:10" ht="15">
      <c r="A69" s="36"/>
      <c r="B69" s="7" t="s">
        <v>60</v>
      </c>
      <c r="C69" s="37">
        <v>2.3</v>
      </c>
      <c r="D69" s="37">
        <v>1.7</v>
      </c>
      <c r="E69" s="37">
        <v>0.1</v>
      </c>
      <c r="F69" s="40">
        <v>0.4</v>
      </c>
      <c r="G69" s="27"/>
      <c r="H69" s="1"/>
      <c r="I69" s="1"/>
      <c r="J69" s="1"/>
    </row>
    <row r="70" spans="1:10" ht="15">
      <c r="A70" s="36"/>
      <c r="B70" s="47" t="s">
        <v>61</v>
      </c>
      <c r="C70" s="53">
        <f>C72+C73+C74+C75</f>
        <v>20.8</v>
      </c>
      <c r="D70" s="53">
        <f>D72+D73+D74+D75</f>
        <v>11.7</v>
      </c>
      <c r="E70" s="53">
        <f>E72+E73+E74+E75</f>
        <v>5.1</v>
      </c>
      <c r="F70" s="53">
        <f>F72+F73+F74+F75</f>
        <v>2.6999999999999997</v>
      </c>
      <c r="G70" s="27"/>
      <c r="H70" s="1"/>
      <c r="I70" s="1"/>
      <c r="J70" s="1"/>
    </row>
    <row r="71" spans="1:10" ht="15">
      <c r="A71" s="36"/>
      <c r="B71" s="43" t="s">
        <v>7</v>
      </c>
      <c r="C71" s="69"/>
      <c r="D71" s="69"/>
      <c r="E71" s="69"/>
      <c r="F71" s="70"/>
      <c r="G71" s="24"/>
      <c r="H71" s="1"/>
      <c r="I71" s="1"/>
      <c r="J71" s="1"/>
    </row>
    <row r="72" spans="1:10" ht="15">
      <c r="A72" s="36"/>
      <c r="B72" s="7" t="s">
        <v>62</v>
      </c>
      <c r="C72" s="37">
        <v>8.6</v>
      </c>
      <c r="D72" s="37">
        <v>6</v>
      </c>
      <c r="E72" s="37">
        <v>0.6</v>
      </c>
      <c r="F72" s="40">
        <v>1.5</v>
      </c>
      <c r="G72" s="24"/>
      <c r="H72" s="1"/>
      <c r="I72" s="1"/>
      <c r="J72" s="1"/>
    </row>
    <row r="73" spans="1:10" ht="15">
      <c r="A73" s="36"/>
      <c r="B73" s="7" t="s">
        <v>63</v>
      </c>
      <c r="C73" s="37">
        <v>6</v>
      </c>
      <c r="D73" s="37">
        <v>4.1</v>
      </c>
      <c r="E73" s="37">
        <v>0.7</v>
      </c>
      <c r="F73" s="40">
        <v>0.8</v>
      </c>
      <c r="G73" s="24"/>
      <c r="H73" s="1"/>
      <c r="I73" s="1"/>
      <c r="J73" s="1"/>
    </row>
    <row r="74" spans="1:10" ht="15">
      <c r="A74" s="36"/>
      <c r="B74" s="7" t="s">
        <v>64</v>
      </c>
      <c r="C74" s="37">
        <v>0.8</v>
      </c>
      <c r="D74" s="37">
        <v>0.5</v>
      </c>
      <c r="E74" s="37">
        <v>0.1</v>
      </c>
      <c r="F74" s="40">
        <v>0.1</v>
      </c>
      <c r="G74" s="24"/>
      <c r="H74" s="1"/>
      <c r="I74" s="1"/>
      <c r="J74" s="1"/>
    </row>
    <row r="75" spans="1:10" ht="15">
      <c r="A75" s="36"/>
      <c r="B75" s="7" t="s">
        <v>65</v>
      </c>
      <c r="C75" s="37">
        <v>5.4</v>
      </c>
      <c r="D75" s="37">
        <v>1.1</v>
      </c>
      <c r="E75" s="37">
        <v>3.7</v>
      </c>
      <c r="F75" s="40">
        <v>0.3</v>
      </c>
      <c r="G75" s="24"/>
      <c r="H75" s="1"/>
      <c r="I75" s="1"/>
      <c r="J75" s="1"/>
    </row>
    <row r="76" spans="1:10" ht="15">
      <c r="A76" s="36"/>
      <c r="B76" s="47" t="s">
        <v>66</v>
      </c>
      <c r="C76" s="16">
        <v>13</v>
      </c>
      <c r="D76" s="16">
        <v>10.8</v>
      </c>
      <c r="E76" s="16">
        <v>0.9</v>
      </c>
      <c r="F76" s="30">
        <v>1.3</v>
      </c>
      <c r="G76" s="22"/>
      <c r="H76" s="1"/>
      <c r="I76" s="1"/>
      <c r="J76" s="1"/>
    </row>
    <row r="77" spans="1:10" ht="15">
      <c r="A77" s="36"/>
      <c r="B77" s="7" t="s">
        <v>7</v>
      </c>
      <c r="C77" s="67"/>
      <c r="D77" s="67"/>
      <c r="E77" s="67"/>
      <c r="F77" s="68"/>
      <c r="G77" s="25"/>
      <c r="H77" s="1"/>
      <c r="I77" s="1"/>
      <c r="J77" s="1"/>
    </row>
    <row r="78" spans="1:10" ht="15">
      <c r="A78" s="36"/>
      <c r="B78" s="7" t="s">
        <v>67</v>
      </c>
      <c r="C78" s="37">
        <v>1.5</v>
      </c>
      <c r="D78" s="37">
        <v>1.2</v>
      </c>
      <c r="E78" s="37">
        <v>0.1</v>
      </c>
      <c r="F78" s="40">
        <v>0.2</v>
      </c>
      <c r="G78" s="26"/>
      <c r="H78" s="1"/>
      <c r="I78" s="1"/>
      <c r="J78" s="1"/>
    </row>
    <row r="79" spans="1:10" ht="15">
      <c r="A79" s="36"/>
      <c r="B79" s="7" t="s">
        <v>68</v>
      </c>
      <c r="C79" s="37">
        <v>1</v>
      </c>
      <c r="D79" s="37">
        <v>0.8</v>
      </c>
      <c r="E79" s="37">
        <v>0.1</v>
      </c>
      <c r="F79" s="40">
        <v>0.1</v>
      </c>
      <c r="G79" s="26"/>
      <c r="H79" s="1"/>
      <c r="I79" s="1"/>
      <c r="J79" s="1"/>
    </row>
    <row r="80" spans="1:10" ht="15">
      <c r="A80" s="36"/>
      <c r="B80" s="7" t="s">
        <v>69</v>
      </c>
      <c r="C80" s="37">
        <v>2.4</v>
      </c>
      <c r="D80" s="37">
        <v>2.2</v>
      </c>
      <c r="E80" s="37">
        <v>0.2</v>
      </c>
      <c r="F80" s="40">
        <v>0</v>
      </c>
      <c r="G80" s="24"/>
      <c r="H80" s="1"/>
      <c r="I80" s="1"/>
      <c r="J80" s="1"/>
    </row>
    <row r="81" spans="1:10" ht="15">
      <c r="A81" s="36"/>
      <c r="B81" s="7" t="s">
        <v>70</v>
      </c>
      <c r="C81" s="37">
        <v>1</v>
      </c>
      <c r="D81" s="37">
        <v>0.9</v>
      </c>
      <c r="E81" s="37">
        <v>0.1</v>
      </c>
      <c r="F81" s="40">
        <v>0</v>
      </c>
      <c r="G81" s="28"/>
      <c r="H81" s="1"/>
      <c r="I81" s="1"/>
      <c r="J81" s="1"/>
    </row>
    <row r="82" spans="1:10" ht="15">
      <c r="A82" s="36"/>
      <c r="B82" s="7" t="s">
        <v>71</v>
      </c>
      <c r="C82" s="37">
        <v>4.1</v>
      </c>
      <c r="D82" s="37">
        <v>3.3</v>
      </c>
      <c r="E82" s="37">
        <v>0.2</v>
      </c>
      <c r="F82" s="40">
        <v>0.6</v>
      </c>
      <c r="G82" s="27"/>
      <c r="H82" s="1"/>
      <c r="I82" s="1"/>
      <c r="J82" s="1"/>
    </row>
    <row r="83" spans="1:10" ht="15">
      <c r="A83" s="36"/>
      <c r="B83" s="7" t="s">
        <v>72</v>
      </c>
      <c r="C83" s="37">
        <v>3</v>
      </c>
      <c r="D83" s="37">
        <v>2.4</v>
      </c>
      <c r="E83" s="37">
        <v>0.2</v>
      </c>
      <c r="F83" s="40">
        <v>0.4</v>
      </c>
      <c r="G83" s="21"/>
      <c r="H83" s="1"/>
      <c r="I83" s="1"/>
      <c r="J83" s="1"/>
    </row>
    <row r="84" spans="1:10" ht="15">
      <c r="A84" s="36"/>
      <c r="B84" s="47" t="s">
        <v>73</v>
      </c>
      <c r="C84" s="53" t="s">
        <v>0</v>
      </c>
      <c r="D84" s="53" t="s">
        <v>0</v>
      </c>
      <c r="E84" s="53" t="s">
        <v>0</v>
      </c>
      <c r="F84" s="53" t="s">
        <v>0</v>
      </c>
      <c r="G84" s="23"/>
      <c r="H84" s="1"/>
      <c r="I84" s="1"/>
      <c r="J84" s="1"/>
    </row>
    <row r="85" spans="1:10" ht="15">
      <c r="A85" s="36"/>
      <c r="B85" s="7" t="s">
        <v>7</v>
      </c>
      <c r="C85" s="69"/>
      <c r="D85" s="69"/>
      <c r="E85" s="69"/>
      <c r="F85" s="70"/>
      <c r="G85" s="27"/>
      <c r="H85" s="1"/>
      <c r="I85" s="1"/>
      <c r="J85" s="1"/>
    </row>
    <row r="86" spans="1:10" ht="15">
      <c r="A86" s="36"/>
      <c r="B86" s="7" t="s">
        <v>74</v>
      </c>
      <c r="C86" s="17" t="s">
        <v>0</v>
      </c>
      <c r="D86" s="17" t="s">
        <v>0</v>
      </c>
      <c r="E86" s="17" t="s">
        <v>0</v>
      </c>
      <c r="F86" s="17" t="s">
        <v>0</v>
      </c>
      <c r="G86" s="27"/>
      <c r="H86" s="1"/>
      <c r="I86" s="1"/>
      <c r="J86" s="1"/>
    </row>
    <row r="87" spans="1:10" ht="15">
      <c r="A87" s="36"/>
      <c r="B87" s="7" t="s">
        <v>75</v>
      </c>
      <c r="C87" s="17" t="s">
        <v>0</v>
      </c>
      <c r="D87" s="17" t="s">
        <v>0</v>
      </c>
      <c r="E87" s="17" t="s">
        <v>0</v>
      </c>
      <c r="F87" s="17" t="s">
        <v>0</v>
      </c>
      <c r="G87" s="28"/>
      <c r="H87" s="1"/>
      <c r="I87" s="1"/>
      <c r="J87" s="1"/>
    </row>
    <row r="88" spans="1:10" ht="15">
      <c r="A88" s="36"/>
      <c r="B88" s="7" t="s">
        <v>76</v>
      </c>
      <c r="C88" s="17" t="s">
        <v>0</v>
      </c>
      <c r="D88" s="17" t="s">
        <v>0</v>
      </c>
      <c r="E88" s="17" t="s">
        <v>0</v>
      </c>
      <c r="F88" s="17" t="s">
        <v>0</v>
      </c>
      <c r="G88" s="27"/>
      <c r="H88" s="1"/>
      <c r="I88" s="1"/>
      <c r="J88" s="1"/>
    </row>
    <row r="89" spans="1:10" ht="15">
      <c r="A89" s="36"/>
      <c r="B89" s="7" t="s">
        <v>77</v>
      </c>
      <c r="C89" s="17" t="s">
        <v>0</v>
      </c>
      <c r="D89" s="17" t="s">
        <v>0</v>
      </c>
      <c r="E89" s="17" t="s">
        <v>0</v>
      </c>
      <c r="F89" s="17" t="s">
        <v>0</v>
      </c>
      <c r="G89" s="27"/>
      <c r="H89" s="1"/>
      <c r="I89" s="1"/>
      <c r="J89" s="1"/>
    </row>
    <row r="90" spans="1:10" ht="15">
      <c r="A90" s="36"/>
      <c r="B90" s="7" t="s">
        <v>78</v>
      </c>
      <c r="C90" s="17" t="s">
        <v>0</v>
      </c>
      <c r="D90" s="17" t="s">
        <v>0</v>
      </c>
      <c r="E90" s="17" t="s">
        <v>0</v>
      </c>
      <c r="F90" s="17" t="s">
        <v>0</v>
      </c>
      <c r="G90" s="25"/>
      <c r="H90" s="1"/>
      <c r="I90" s="1"/>
      <c r="J90" s="1"/>
    </row>
    <row r="91" spans="1:10" ht="15">
      <c r="A91" s="36"/>
      <c r="B91" s="44" t="s">
        <v>79</v>
      </c>
      <c r="C91" s="15">
        <f>C93+C94+C95+C96+C97</f>
        <v>15.9</v>
      </c>
      <c r="D91" s="15">
        <f>D93+D94+D95+D96+D97</f>
        <v>11.1</v>
      </c>
      <c r="E91" s="15">
        <f>E93+E94+E95+E96+E97</f>
        <v>1.8</v>
      </c>
      <c r="F91" s="15">
        <f>F93+F94+F95+F96+F97</f>
        <v>2.3</v>
      </c>
      <c r="G91" s="21"/>
      <c r="H91" s="1"/>
      <c r="I91" s="1"/>
      <c r="J91" s="1"/>
    </row>
    <row r="92" spans="1:10" ht="15">
      <c r="A92" s="36"/>
      <c r="B92" s="7" t="s">
        <v>7</v>
      </c>
      <c r="C92" s="69"/>
      <c r="D92" s="69"/>
      <c r="E92" s="69"/>
      <c r="F92" s="70"/>
      <c r="G92" s="23"/>
      <c r="H92" s="1"/>
      <c r="I92" s="1"/>
      <c r="J92" s="1"/>
    </row>
    <row r="93" spans="1:10" ht="15">
      <c r="A93" s="36"/>
      <c r="B93" s="7" t="s">
        <v>80</v>
      </c>
      <c r="C93" s="37">
        <v>4.5</v>
      </c>
      <c r="D93" s="37">
        <v>3</v>
      </c>
      <c r="E93" s="37">
        <v>0.6</v>
      </c>
      <c r="F93" s="40">
        <v>0.5</v>
      </c>
      <c r="G93" s="27"/>
      <c r="H93" s="1"/>
      <c r="I93" s="1"/>
      <c r="J93" s="1"/>
    </row>
    <row r="94" spans="1:10" ht="15">
      <c r="A94" s="36"/>
      <c r="B94" s="7" t="s">
        <v>81</v>
      </c>
      <c r="C94" s="37">
        <v>3</v>
      </c>
      <c r="D94" s="37">
        <v>2.4</v>
      </c>
      <c r="E94" s="37">
        <v>0.2</v>
      </c>
      <c r="F94" s="40">
        <v>0.4</v>
      </c>
      <c r="G94" s="27"/>
      <c r="H94" s="1"/>
      <c r="I94" s="1"/>
      <c r="J94" s="1"/>
    </row>
    <row r="95" spans="1:10" ht="15">
      <c r="A95" s="36"/>
      <c r="B95" s="7" t="s">
        <v>82</v>
      </c>
      <c r="C95" s="37">
        <v>0.5</v>
      </c>
      <c r="D95" s="37">
        <v>0.3</v>
      </c>
      <c r="E95" s="37">
        <v>0.1</v>
      </c>
      <c r="F95" s="40">
        <v>0.1</v>
      </c>
      <c r="G95" s="27"/>
      <c r="H95" s="1"/>
      <c r="I95" s="1"/>
      <c r="J95" s="1"/>
    </row>
    <row r="96" spans="1:10" ht="15">
      <c r="A96" s="36"/>
      <c r="B96" s="7" t="s">
        <v>83</v>
      </c>
      <c r="C96" s="38">
        <v>0.4</v>
      </c>
      <c r="D96" s="38">
        <v>0.3</v>
      </c>
      <c r="E96" s="38">
        <v>0.1</v>
      </c>
      <c r="F96" s="41">
        <v>0.1</v>
      </c>
      <c r="G96" s="27"/>
      <c r="H96" s="1"/>
      <c r="I96" s="1"/>
      <c r="J96" s="1"/>
    </row>
    <row r="97" spans="1:10" ht="15">
      <c r="A97" s="36"/>
      <c r="B97" s="7" t="s">
        <v>84</v>
      </c>
      <c r="C97" s="37">
        <v>7.5</v>
      </c>
      <c r="D97" s="37">
        <v>5.1</v>
      </c>
      <c r="E97" s="37">
        <v>0.8</v>
      </c>
      <c r="F97" s="40">
        <v>1.2</v>
      </c>
      <c r="G97" s="28"/>
      <c r="H97" s="1"/>
      <c r="I97" s="1"/>
      <c r="J97" s="1"/>
    </row>
    <row r="99" spans="2:10" ht="18" customHeight="1">
      <c r="B99" s="78" t="s">
        <v>90</v>
      </c>
      <c r="C99" s="78"/>
      <c r="D99" s="78"/>
      <c r="E99" s="42"/>
      <c r="F99" s="42"/>
      <c r="G99" s="5"/>
      <c r="H99" s="1"/>
      <c r="I99" s="1"/>
      <c r="J99" s="1"/>
    </row>
    <row r="100" spans="3:10" ht="15" customHeight="1">
      <c r="C100" s="8"/>
      <c r="D100" s="8"/>
      <c r="E100" s="8"/>
      <c r="F100" s="8"/>
      <c r="G100" s="5"/>
      <c r="H100" s="1"/>
      <c r="I100" s="1"/>
      <c r="J100" s="1"/>
    </row>
    <row r="101" spans="2:10" ht="15">
      <c r="B101" s="1"/>
      <c r="C101" s="5"/>
      <c r="D101" s="5"/>
      <c r="E101" s="5"/>
      <c r="F101" s="5"/>
      <c r="G101" s="5"/>
      <c r="H101" s="1"/>
      <c r="I101" s="1"/>
      <c r="J101" s="1"/>
    </row>
    <row r="102" spans="2:10" ht="15">
      <c r="B102" s="1"/>
      <c r="C102" s="5"/>
      <c r="D102" s="5"/>
      <c r="E102" s="5"/>
      <c r="F102" s="5"/>
      <c r="G102" s="5"/>
      <c r="H102" s="1"/>
      <c r="I102" s="1"/>
      <c r="J102" s="1"/>
    </row>
    <row r="106" ht="15">
      <c r="B106" s="52"/>
    </row>
  </sheetData>
  <sheetProtection/>
  <mergeCells count="17">
    <mergeCell ref="B99:D99"/>
    <mergeCell ref="C85:F85"/>
    <mergeCell ref="C54:F54"/>
    <mergeCell ref="C15:F15"/>
    <mergeCell ref="C29:F29"/>
    <mergeCell ref="C92:F92"/>
    <mergeCell ref="C47:F47"/>
    <mergeCell ref="C40:F40"/>
    <mergeCell ref="C62:F62"/>
    <mergeCell ref="C71:F71"/>
    <mergeCell ref="C77:F77"/>
    <mergeCell ref="C21:F21"/>
    <mergeCell ref="C10:F10"/>
    <mergeCell ref="D4:F4"/>
    <mergeCell ref="B2:F2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41.28125" style="8" customWidth="1"/>
    <col min="3" max="3" width="12.8515625" style="10" customWidth="1"/>
    <col min="4" max="4" width="12.140625" style="10" customWidth="1"/>
    <col min="5" max="5" width="11.8515625" style="10" customWidth="1"/>
    <col min="6" max="6" width="11.28125" style="10" customWidth="1"/>
    <col min="7" max="7" width="15.7109375" style="10" customWidth="1"/>
    <col min="8" max="8" width="15.7109375" style="8" customWidth="1"/>
    <col min="9" max="9" width="14.28125" style="8" customWidth="1"/>
    <col min="10" max="16384" width="9.140625" style="8" customWidth="1"/>
  </cols>
  <sheetData>
    <row r="1" spans="2:10" ht="47.25" customHeight="1">
      <c r="B1" s="73" t="s">
        <v>92</v>
      </c>
      <c r="C1" s="73"/>
      <c r="D1" s="73"/>
      <c r="E1" s="73"/>
      <c r="F1" s="73"/>
      <c r="G1" s="2"/>
      <c r="H1" s="2"/>
      <c r="I1" s="2"/>
      <c r="J1" s="2"/>
    </row>
    <row r="2" spans="2:10" ht="15" customHeight="1" thickBot="1">
      <c r="B2" s="3"/>
      <c r="C2" s="11"/>
      <c r="D2" s="11"/>
      <c r="E2" s="11"/>
      <c r="F2" s="11"/>
      <c r="G2" s="11"/>
      <c r="H2" s="3"/>
      <c r="I2" s="3"/>
      <c r="J2" s="3"/>
    </row>
    <row r="3" spans="2:10" s="9" customFormat="1" ht="17.25" customHeight="1">
      <c r="B3" s="95" t="s">
        <v>2</v>
      </c>
      <c r="C3" s="71" t="s">
        <v>85</v>
      </c>
      <c r="D3" s="71" t="s">
        <v>89</v>
      </c>
      <c r="E3" s="71"/>
      <c r="F3" s="72"/>
      <c r="G3" s="19"/>
      <c r="H3" s="4"/>
      <c r="I3" s="4"/>
      <c r="J3" s="4"/>
    </row>
    <row r="4" spans="2:10" s="9" customFormat="1" ht="33.75" customHeight="1" thickBot="1">
      <c r="B4" s="96"/>
      <c r="C4" s="97"/>
      <c r="D4" s="66" t="s">
        <v>86</v>
      </c>
      <c r="E4" s="12" t="s">
        <v>87</v>
      </c>
      <c r="F4" s="33" t="s">
        <v>88</v>
      </c>
      <c r="G4" s="20"/>
      <c r="H4" s="4"/>
      <c r="I4" s="4"/>
      <c r="J4" s="4"/>
    </row>
    <row r="5" spans="2:10" ht="17.25" customHeight="1">
      <c r="B5" s="63" t="s">
        <v>3</v>
      </c>
      <c r="C5" s="61">
        <v>661</v>
      </c>
      <c r="D5" s="61">
        <v>445.7</v>
      </c>
      <c r="E5" s="61">
        <v>75.2</v>
      </c>
      <c r="F5" s="62">
        <v>130.2</v>
      </c>
      <c r="G5" s="48"/>
      <c r="H5" s="48"/>
      <c r="I5" s="1"/>
      <c r="J5" s="1"/>
    </row>
    <row r="6" spans="2:10" ht="18.75" customHeight="1">
      <c r="B6" s="64" t="s">
        <v>4</v>
      </c>
      <c r="C6" s="55">
        <v>433.5</v>
      </c>
      <c r="D6" s="56">
        <v>288.4</v>
      </c>
      <c r="E6" s="56">
        <v>52.3</v>
      </c>
      <c r="F6" s="82">
        <v>87.7</v>
      </c>
      <c r="G6" s="48"/>
      <c r="H6" s="48"/>
      <c r="I6" s="1"/>
      <c r="J6" s="1"/>
    </row>
    <row r="7" spans="2:10" ht="18.75" customHeight="1">
      <c r="B7" s="44" t="s">
        <v>5</v>
      </c>
      <c r="C7" s="55">
        <v>2.7</v>
      </c>
      <c r="D7" s="55">
        <v>1.5</v>
      </c>
      <c r="E7" s="55">
        <v>0.8</v>
      </c>
      <c r="F7" s="83">
        <v>0.3</v>
      </c>
      <c r="G7" s="48"/>
      <c r="H7" s="48"/>
      <c r="I7" s="1"/>
      <c r="J7" s="1"/>
    </row>
    <row r="8" spans="2:10" ht="18.75" customHeight="1">
      <c r="B8" s="64" t="s">
        <v>6</v>
      </c>
      <c r="C8" s="55">
        <f>SUM(C10:C12)</f>
        <v>24.6</v>
      </c>
      <c r="D8" s="57">
        <f>SUM(D10:D12)</f>
        <v>20</v>
      </c>
      <c r="E8" s="57">
        <f>SUM(E10:E12)</f>
        <v>1.3</v>
      </c>
      <c r="F8" s="84">
        <f>SUM(F10:F12)</f>
        <v>3.3000000000000003</v>
      </c>
      <c r="G8" s="48"/>
      <c r="H8" s="48"/>
      <c r="I8" s="1"/>
      <c r="J8" s="1"/>
    </row>
    <row r="9" spans="2:10" ht="15">
      <c r="B9" s="64" t="s">
        <v>7</v>
      </c>
      <c r="C9" s="58"/>
      <c r="D9" s="58"/>
      <c r="E9" s="59"/>
      <c r="F9" s="85"/>
      <c r="G9" s="48"/>
      <c r="H9" s="48"/>
      <c r="I9" s="1"/>
      <c r="J9" s="1"/>
    </row>
    <row r="10" spans="2:10" ht="15">
      <c r="B10" s="65" t="s">
        <v>8</v>
      </c>
      <c r="C10" s="58">
        <v>16</v>
      </c>
      <c r="D10" s="58">
        <v>13</v>
      </c>
      <c r="E10" s="59">
        <v>0.9</v>
      </c>
      <c r="F10" s="85">
        <v>2.1</v>
      </c>
      <c r="G10" s="48"/>
      <c r="H10" s="48"/>
      <c r="I10" s="1"/>
      <c r="J10" s="1"/>
    </row>
    <row r="11" spans="2:10" ht="15">
      <c r="B11" s="65" t="s">
        <v>9</v>
      </c>
      <c r="C11" s="58">
        <v>8.1</v>
      </c>
      <c r="D11" s="58">
        <v>6.6</v>
      </c>
      <c r="E11" s="59">
        <v>0.4</v>
      </c>
      <c r="F11" s="85">
        <v>1.1</v>
      </c>
      <c r="G11" s="48"/>
      <c r="H11" s="48"/>
      <c r="I11" s="1"/>
      <c r="J11" s="1"/>
    </row>
    <row r="12" spans="2:10" ht="15">
      <c r="B12" s="65" t="s">
        <v>10</v>
      </c>
      <c r="C12" s="58">
        <v>0.5</v>
      </c>
      <c r="D12" s="58">
        <v>0.4</v>
      </c>
      <c r="E12" s="59">
        <v>0</v>
      </c>
      <c r="F12" s="85">
        <v>0.1</v>
      </c>
      <c r="G12" s="48"/>
      <c r="H12" s="48"/>
      <c r="I12" s="1"/>
      <c r="J12" s="1"/>
    </row>
    <row r="13" spans="2:10" ht="15" customHeight="1">
      <c r="B13" s="50" t="s">
        <v>11</v>
      </c>
      <c r="C13" s="55">
        <f>SUM(C15:C18)</f>
        <v>9.4</v>
      </c>
      <c r="D13" s="57">
        <f>SUM(D15:D18)</f>
        <v>7.6</v>
      </c>
      <c r="E13" s="57">
        <f>SUM(E15:E18)</f>
        <v>0.6000000000000001</v>
      </c>
      <c r="F13" s="84">
        <f>SUM(F15:F18)</f>
        <v>1.2</v>
      </c>
      <c r="G13" s="48"/>
      <c r="H13" s="48"/>
      <c r="I13" s="1"/>
      <c r="J13" s="1"/>
    </row>
    <row r="14" spans="2:10" ht="15">
      <c r="B14" s="7" t="s">
        <v>12</v>
      </c>
      <c r="C14" s="58"/>
      <c r="D14" s="58"/>
      <c r="E14" s="59"/>
      <c r="F14" s="85"/>
      <c r="G14" s="48"/>
      <c r="H14" s="48"/>
      <c r="I14" s="1"/>
      <c r="J14" s="1"/>
    </row>
    <row r="15" spans="2:10" ht="15">
      <c r="B15" s="7" t="s">
        <v>13</v>
      </c>
      <c r="C15" s="58">
        <v>2.4</v>
      </c>
      <c r="D15" s="58">
        <v>2</v>
      </c>
      <c r="E15" s="59">
        <v>0.1</v>
      </c>
      <c r="F15" s="85">
        <v>0.3</v>
      </c>
      <c r="G15" s="48"/>
      <c r="H15" s="48"/>
      <c r="I15" s="1"/>
      <c r="J15" s="1"/>
    </row>
    <row r="16" spans="2:10" ht="15">
      <c r="B16" s="7" t="s">
        <v>14</v>
      </c>
      <c r="C16" s="58">
        <v>2.7</v>
      </c>
      <c r="D16" s="58">
        <v>2.1</v>
      </c>
      <c r="E16" s="59">
        <v>0.2</v>
      </c>
      <c r="F16" s="85">
        <v>0.4</v>
      </c>
      <c r="G16" s="48"/>
      <c r="H16" s="48"/>
      <c r="I16" s="1"/>
      <c r="J16" s="1"/>
    </row>
    <row r="17" spans="2:10" ht="15">
      <c r="B17" s="7" t="s">
        <v>15</v>
      </c>
      <c r="C17" s="58">
        <v>1.2</v>
      </c>
      <c r="D17" s="58">
        <v>1</v>
      </c>
      <c r="E17" s="59">
        <v>0.1</v>
      </c>
      <c r="F17" s="85">
        <v>0.1</v>
      </c>
      <c r="G17" s="48"/>
      <c r="H17" s="48"/>
      <c r="I17" s="1"/>
      <c r="J17" s="1"/>
    </row>
    <row r="18" spans="2:10" ht="15">
      <c r="B18" s="7" t="s">
        <v>16</v>
      </c>
      <c r="C18" s="58">
        <v>3.1</v>
      </c>
      <c r="D18" s="58">
        <v>2.5</v>
      </c>
      <c r="E18" s="59">
        <v>0.2</v>
      </c>
      <c r="F18" s="85">
        <v>0.4</v>
      </c>
      <c r="G18" s="48"/>
      <c r="H18" s="48"/>
      <c r="I18" s="1"/>
      <c r="J18" s="1"/>
    </row>
    <row r="19" spans="2:10" ht="15">
      <c r="B19" s="45" t="s">
        <v>17</v>
      </c>
      <c r="C19" s="55">
        <f>SUM(C21:C26)</f>
        <v>44.7</v>
      </c>
      <c r="D19" s="55">
        <f>SUM(D21:D26)</f>
        <v>19.5</v>
      </c>
      <c r="E19" s="55">
        <f>SUM(E21:E26)</f>
        <v>5.2</v>
      </c>
      <c r="F19" s="83">
        <f>SUM(F21:F26)</f>
        <v>17.6</v>
      </c>
      <c r="G19" s="48"/>
      <c r="H19" s="48"/>
      <c r="I19" s="1"/>
      <c r="J19" s="1"/>
    </row>
    <row r="20" spans="2:10" ht="15">
      <c r="B20" s="7" t="s">
        <v>7</v>
      </c>
      <c r="C20" s="58"/>
      <c r="D20" s="58"/>
      <c r="E20" s="59"/>
      <c r="F20" s="85"/>
      <c r="G20" s="48"/>
      <c r="H20" s="48"/>
      <c r="I20" s="1"/>
      <c r="J20" s="1"/>
    </row>
    <row r="21" spans="2:10" ht="15">
      <c r="B21" s="7" t="s">
        <v>18</v>
      </c>
      <c r="C21" s="58">
        <v>28.7</v>
      </c>
      <c r="D21" s="58">
        <v>12.6</v>
      </c>
      <c r="E21" s="59">
        <v>3</v>
      </c>
      <c r="F21" s="85">
        <v>11.9</v>
      </c>
      <c r="G21" s="48"/>
      <c r="H21" s="48"/>
      <c r="I21" s="1"/>
      <c r="J21" s="1"/>
    </row>
    <row r="22" spans="2:10" ht="15">
      <c r="B22" s="7" t="s">
        <v>19</v>
      </c>
      <c r="C22" s="58">
        <v>2.3</v>
      </c>
      <c r="D22" s="58">
        <v>1</v>
      </c>
      <c r="E22" s="59">
        <v>0.3</v>
      </c>
      <c r="F22" s="85">
        <v>0.9</v>
      </c>
      <c r="G22" s="48"/>
      <c r="H22" s="48"/>
      <c r="I22" s="1"/>
      <c r="J22" s="1"/>
    </row>
    <row r="23" spans="2:10" ht="15">
      <c r="B23" s="7" t="s">
        <v>20</v>
      </c>
      <c r="C23" s="58">
        <v>1.2</v>
      </c>
      <c r="D23" s="58">
        <v>0.5</v>
      </c>
      <c r="E23" s="59">
        <v>0.1</v>
      </c>
      <c r="F23" s="85">
        <v>0.5</v>
      </c>
      <c r="G23" s="48"/>
      <c r="H23" s="48"/>
      <c r="I23" s="1"/>
      <c r="J23" s="1"/>
    </row>
    <row r="24" spans="2:10" ht="15">
      <c r="B24" s="7" t="s">
        <v>21</v>
      </c>
      <c r="C24" s="58">
        <v>5.3</v>
      </c>
      <c r="D24" s="58">
        <v>2.4</v>
      </c>
      <c r="E24" s="59">
        <v>0.6</v>
      </c>
      <c r="F24" s="85">
        <v>2</v>
      </c>
      <c r="G24" s="48"/>
      <c r="H24" s="48"/>
      <c r="I24" s="1"/>
      <c r="J24" s="1"/>
    </row>
    <row r="25" spans="2:10" ht="15">
      <c r="B25" s="7" t="s">
        <v>22</v>
      </c>
      <c r="C25" s="58">
        <v>4.2</v>
      </c>
      <c r="D25" s="58">
        <v>1.6</v>
      </c>
      <c r="E25" s="59">
        <v>0.7</v>
      </c>
      <c r="F25" s="85">
        <v>1.3</v>
      </c>
      <c r="G25" s="48"/>
      <c r="H25" s="48"/>
      <c r="I25" s="1"/>
      <c r="J25" s="1"/>
    </row>
    <row r="26" spans="2:10" ht="15">
      <c r="B26" s="7" t="s">
        <v>23</v>
      </c>
      <c r="C26" s="58">
        <v>3</v>
      </c>
      <c r="D26" s="58">
        <v>1.4</v>
      </c>
      <c r="E26" s="59">
        <v>0.5</v>
      </c>
      <c r="F26" s="85">
        <v>1</v>
      </c>
      <c r="G26" s="48"/>
      <c r="H26" s="48"/>
      <c r="I26" s="1"/>
      <c r="J26" s="1"/>
    </row>
    <row r="27" spans="2:10" ht="15">
      <c r="B27" s="45" t="s">
        <v>24</v>
      </c>
      <c r="C27" s="55">
        <f>SUM(C29:C37)</f>
        <v>6.8</v>
      </c>
      <c r="D27" s="55">
        <f>SUM(D29:D37)</f>
        <v>3.2</v>
      </c>
      <c r="E27" s="55">
        <f>SUM(E29:E37)</f>
        <v>2.6</v>
      </c>
      <c r="F27" s="83">
        <f>SUM(F29:F37)</f>
        <v>0.4</v>
      </c>
      <c r="G27" s="48"/>
      <c r="H27" s="48"/>
      <c r="I27" s="1"/>
      <c r="J27" s="1"/>
    </row>
    <row r="28" spans="2:10" ht="15">
      <c r="B28" s="7" t="s">
        <v>7</v>
      </c>
      <c r="C28" s="58"/>
      <c r="D28" s="58"/>
      <c r="E28" s="59"/>
      <c r="F28" s="85"/>
      <c r="G28" s="48"/>
      <c r="H28" s="48"/>
      <c r="I28" s="1"/>
      <c r="J28" s="1"/>
    </row>
    <row r="29" spans="2:10" ht="15">
      <c r="B29" s="7" t="s">
        <v>25</v>
      </c>
      <c r="C29" s="58" t="s">
        <v>1</v>
      </c>
      <c r="D29" s="58" t="s">
        <v>0</v>
      </c>
      <c r="E29" s="59" t="s">
        <v>1</v>
      </c>
      <c r="F29" s="85" t="s">
        <v>1</v>
      </c>
      <c r="G29" s="48"/>
      <c r="H29" s="48"/>
      <c r="I29" s="1"/>
      <c r="J29" s="1"/>
    </row>
    <row r="30" spans="2:10" ht="15">
      <c r="B30" s="7" t="s">
        <v>26</v>
      </c>
      <c r="C30" s="58">
        <v>0.5</v>
      </c>
      <c r="D30" s="58">
        <v>0.2</v>
      </c>
      <c r="E30" s="59">
        <v>0.2</v>
      </c>
      <c r="F30" s="85">
        <v>0</v>
      </c>
      <c r="G30" s="48"/>
      <c r="H30" s="48"/>
      <c r="I30" s="1"/>
      <c r="J30" s="1"/>
    </row>
    <row r="31" spans="2:10" ht="15">
      <c r="B31" s="7" t="s">
        <v>27</v>
      </c>
      <c r="C31" s="58">
        <v>0.2</v>
      </c>
      <c r="D31" s="58">
        <v>0.1</v>
      </c>
      <c r="E31" s="59">
        <v>0.1</v>
      </c>
      <c r="F31" s="85">
        <v>0</v>
      </c>
      <c r="G31" s="48"/>
      <c r="H31" s="48"/>
      <c r="I31" s="1"/>
      <c r="J31" s="1"/>
    </row>
    <row r="32" spans="2:10" ht="15">
      <c r="B32" s="7" t="s">
        <v>28</v>
      </c>
      <c r="C32" s="58">
        <v>1.9</v>
      </c>
      <c r="D32" s="58">
        <v>0.6</v>
      </c>
      <c r="E32" s="59">
        <v>0.6</v>
      </c>
      <c r="F32" s="85">
        <v>0.3</v>
      </c>
      <c r="G32" s="48"/>
      <c r="H32" s="48"/>
      <c r="I32" s="1"/>
      <c r="J32" s="1"/>
    </row>
    <row r="33" spans="2:10" ht="15">
      <c r="B33" s="7" t="s">
        <v>29</v>
      </c>
      <c r="C33" s="58">
        <v>3.9</v>
      </c>
      <c r="D33" s="58">
        <v>2.2</v>
      </c>
      <c r="E33" s="59">
        <v>1.5</v>
      </c>
      <c r="F33" s="85">
        <v>0.1</v>
      </c>
      <c r="G33" s="48"/>
      <c r="H33" s="48"/>
      <c r="I33" s="1"/>
      <c r="J33" s="1"/>
    </row>
    <row r="34" spans="2:10" ht="15">
      <c r="B34" s="7" t="s">
        <v>30</v>
      </c>
      <c r="C34" s="58" t="s">
        <v>1</v>
      </c>
      <c r="D34" s="58" t="s">
        <v>0</v>
      </c>
      <c r="E34" s="59" t="s">
        <v>1</v>
      </c>
      <c r="F34" s="85" t="s">
        <v>1</v>
      </c>
      <c r="G34" s="48"/>
      <c r="H34" s="48"/>
      <c r="I34" s="1"/>
      <c r="J34" s="1"/>
    </row>
    <row r="35" spans="2:10" ht="15">
      <c r="B35" s="7" t="s">
        <v>31</v>
      </c>
      <c r="C35" s="58" t="s">
        <v>1</v>
      </c>
      <c r="D35" s="58" t="s">
        <v>0</v>
      </c>
      <c r="E35" s="59" t="s">
        <v>1</v>
      </c>
      <c r="F35" s="85" t="s">
        <v>1</v>
      </c>
      <c r="G35" s="48"/>
      <c r="H35" s="48"/>
      <c r="I35" s="1"/>
      <c r="J35" s="1"/>
    </row>
    <row r="36" spans="2:10" ht="15">
      <c r="B36" s="7" t="s">
        <v>32</v>
      </c>
      <c r="C36" s="58" t="s">
        <v>1</v>
      </c>
      <c r="D36" s="58" t="s">
        <v>0</v>
      </c>
      <c r="E36" s="59" t="s">
        <v>1</v>
      </c>
      <c r="F36" s="85" t="s">
        <v>1</v>
      </c>
      <c r="G36" s="48"/>
      <c r="H36" s="48"/>
      <c r="I36" s="1"/>
      <c r="J36" s="1"/>
    </row>
    <row r="37" spans="2:10" ht="15">
      <c r="B37" s="7" t="s">
        <v>33</v>
      </c>
      <c r="C37" s="58">
        <v>0.3</v>
      </c>
      <c r="D37" s="58">
        <v>0.1</v>
      </c>
      <c r="E37" s="59">
        <v>0.2</v>
      </c>
      <c r="F37" s="85">
        <v>0</v>
      </c>
      <c r="G37" s="48"/>
      <c r="H37" s="48"/>
      <c r="I37" s="1"/>
      <c r="J37" s="1"/>
    </row>
    <row r="38" spans="2:10" ht="15">
      <c r="B38" s="46" t="s">
        <v>34</v>
      </c>
      <c r="C38" s="57">
        <f>SUM(C40:C44)</f>
        <v>0.5</v>
      </c>
      <c r="D38" s="57">
        <f>SUM(D40:D44)</f>
        <v>0.5</v>
      </c>
      <c r="E38" s="57">
        <f>SUM(E40:E44)</f>
        <v>0</v>
      </c>
      <c r="F38" s="84">
        <f>SUM(F40:F44)</f>
        <v>0</v>
      </c>
      <c r="G38" s="48"/>
      <c r="H38" s="48"/>
      <c r="I38" s="1"/>
      <c r="J38" s="1"/>
    </row>
    <row r="39" spans="2:10" ht="15">
      <c r="B39" s="43" t="s">
        <v>7</v>
      </c>
      <c r="C39" s="60"/>
      <c r="D39" s="60"/>
      <c r="E39" s="60"/>
      <c r="F39" s="86"/>
      <c r="G39" s="48"/>
      <c r="H39" s="48"/>
      <c r="I39" s="1"/>
      <c r="J39" s="1"/>
    </row>
    <row r="40" spans="2:10" ht="15">
      <c r="B40" s="7" t="s">
        <v>35</v>
      </c>
      <c r="C40" s="60">
        <v>0.1</v>
      </c>
      <c r="D40" s="60">
        <v>0.1</v>
      </c>
      <c r="E40" s="60">
        <v>0</v>
      </c>
      <c r="F40" s="86">
        <v>0</v>
      </c>
      <c r="G40" s="48"/>
      <c r="H40" s="48"/>
      <c r="I40" s="1"/>
      <c r="J40" s="1"/>
    </row>
    <row r="41" spans="2:10" ht="15">
      <c r="B41" s="7" t="s">
        <v>36</v>
      </c>
      <c r="C41" s="60">
        <v>0.1</v>
      </c>
      <c r="D41" s="60">
        <v>0.1</v>
      </c>
      <c r="E41" s="60">
        <v>0</v>
      </c>
      <c r="F41" s="86">
        <v>0</v>
      </c>
      <c r="G41" s="48"/>
      <c r="H41" s="48"/>
      <c r="I41" s="1"/>
      <c r="J41" s="1"/>
    </row>
    <row r="42" spans="2:10" ht="15">
      <c r="B42" s="7" t="s">
        <v>37</v>
      </c>
      <c r="C42" s="60">
        <v>0.1</v>
      </c>
      <c r="D42" s="60">
        <v>0.1</v>
      </c>
      <c r="E42" s="60">
        <v>0</v>
      </c>
      <c r="F42" s="86">
        <v>0</v>
      </c>
      <c r="G42" s="48"/>
      <c r="H42" s="48"/>
      <c r="I42" s="1"/>
      <c r="J42" s="1"/>
    </row>
    <row r="43" spans="2:10" ht="15">
      <c r="B43" s="7" t="s">
        <v>38</v>
      </c>
      <c r="C43" s="60">
        <v>0.1</v>
      </c>
      <c r="D43" s="60">
        <v>0.1</v>
      </c>
      <c r="E43" s="60">
        <v>0</v>
      </c>
      <c r="F43" s="86">
        <v>0</v>
      </c>
      <c r="G43" s="48"/>
      <c r="H43" s="48"/>
      <c r="I43" s="1"/>
      <c r="J43" s="1"/>
    </row>
    <row r="44" spans="2:10" ht="15">
      <c r="B44" s="7" t="s">
        <v>39</v>
      </c>
      <c r="C44" s="60">
        <v>0.1</v>
      </c>
      <c r="D44" s="60">
        <v>0.1</v>
      </c>
      <c r="E44" s="60">
        <v>0</v>
      </c>
      <c r="F44" s="86">
        <v>0</v>
      </c>
      <c r="G44" s="48"/>
      <c r="H44" s="48"/>
      <c r="I44" s="1"/>
      <c r="J44" s="1"/>
    </row>
    <row r="45" spans="2:10" ht="15">
      <c r="B45" s="46" t="s">
        <v>40</v>
      </c>
      <c r="C45" s="55">
        <f>SUM(C47:C51)</f>
        <v>46.900000000000006</v>
      </c>
      <c r="D45" s="55">
        <f>SUM(D47:D51)</f>
        <v>35.50000000000001</v>
      </c>
      <c r="E45" s="55">
        <f>SUM(E47:E51)</f>
        <v>4.3</v>
      </c>
      <c r="F45" s="83">
        <f>SUM(F47:F51)</f>
        <v>7.1000000000000005</v>
      </c>
      <c r="G45" s="8"/>
      <c r="H45" s="48"/>
      <c r="I45" s="1"/>
      <c r="J45" s="1"/>
    </row>
    <row r="46" spans="2:10" ht="15">
      <c r="B46" s="7" t="s">
        <v>7</v>
      </c>
      <c r="C46" s="60"/>
      <c r="D46" s="60"/>
      <c r="E46" s="60"/>
      <c r="F46" s="86"/>
      <c r="G46" s="8"/>
      <c r="H46" s="48"/>
      <c r="I46" s="1"/>
      <c r="J46" s="1"/>
    </row>
    <row r="47" spans="2:10" ht="15">
      <c r="B47" s="7" t="s">
        <v>41</v>
      </c>
      <c r="C47" s="60">
        <v>16.4</v>
      </c>
      <c r="D47" s="60">
        <v>12.4</v>
      </c>
      <c r="E47" s="60">
        <v>1.5</v>
      </c>
      <c r="F47" s="86">
        <v>2.5</v>
      </c>
      <c r="G47" s="8"/>
      <c r="H47" s="48"/>
      <c r="I47" s="1"/>
      <c r="J47" s="1"/>
    </row>
    <row r="48" spans="2:10" ht="15">
      <c r="B48" s="7" t="s">
        <v>42</v>
      </c>
      <c r="C48" s="60">
        <v>14.8</v>
      </c>
      <c r="D48" s="60">
        <v>11.2</v>
      </c>
      <c r="E48" s="60">
        <v>1.4</v>
      </c>
      <c r="F48" s="86">
        <v>2.2</v>
      </c>
      <c r="G48" s="8"/>
      <c r="H48" s="48"/>
      <c r="I48" s="1"/>
      <c r="J48" s="1"/>
    </row>
    <row r="49" spans="2:10" ht="15">
      <c r="B49" s="7" t="s">
        <v>43</v>
      </c>
      <c r="C49" s="60">
        <v>7.4</v>
      </c>
      <c r="D49" s="60">
        <v>5.6</v>
      </c>
      <c r="E49" s="60">
        <v>0.7</v>
      </c>
      <c r="F49" s="86">
        <v>1.1</v>
      </c>
      <c r="G49" s="8"/>
      <c r="H49" s="48"/>
      <c r="I49" s="1"/>
      <c r="J49" s="1"/>
    </row>
    <row r="50" spans="2:10" ht="15">
      <c r="B50" s="7" t="s">
        <v>44</v>
      </c>
      <c r="C50" s="60">
        <v>4.1</v>
      </c>
      <c r="D50" s="60">
        <v>3.1</v>
      </c>
      <c r="E50" s="60">
        <v>0.4</v>
      </c>
      <c r="F50" s="86">
        <v>0.6</v>
      </c>
      <c r="G50" s="8"/>
      <c r="H50" s="48"/>
      <c r="I50" s="1"/>
      <c r="J50" s="1"/>
    </row>
    <row r="51" spans="2:10" ht="15">
      <c r="B51" s="7" t="s">
        <v>45</v>
      </c>
      <c r="C51" s="60">
        <v>4.2</v>
      </c>
      <c r="D51" s="60">
        <v>3.2</v>
      </c>
      <c r="E51" s="60">
        <v>0.3</v>
      </c>
      <c r="F51" s="86">
        <v>0.7</v>
      </c>
      <c r="G51" s="8"/>
      <c r="H51" s="48"/>
      <c r="I51" s="1"/>
      <c r="J51" s="1"/>
    </row>
    <row r="52" spans="2:10" ht="15">
      <c r="B52" s="47" t="s">
        <v>46</v>
      </c>
      <c r="C52" s="55">
        <f>SUM(C54:C59)</f>
        <v>27.2</v>
      </c>
      <c r="D52" s="55">
        <f>SUM(D54:D59)</f>
        <v>21.699999999999996</v>
      </c>
      <c r="E52" s="55">
        <f>SUM(E54:E59)</f>
        <v>1.8000000000000003</v>
      </c>
      <c r="F52" s="83">
        <f>SUM(F54:F59)</f>
        <v>3</v>
      </c>
      <c r="G52" s="8"/>
      <c r="H52" s="48"/>
      <c r="I52" s="1"/>
      <c r="J52" s="1"/>
    </row>
    <row r="53" spans="2:10" ht="15">
      <c r="B53" s="7" t="s">
        <v>7</v>
      </c>
      <c r="C53" s="60"/>
      <c r="D53" s="60"/>
      <c r="E53" s="60"/>
      <c r="F53" s="86"/>
      <c r="G53" s="8"/>
      <c r="H53" s="48"/>
      <c r="I53" s="1"/>
      <c r="J53" s="1"/>
    </row>
    <row r="54" spans="2:10" ht="15">
      <c r="B54" s="7" t="s">
        <v>47</v>
      </c>
      <c r="C54" s="60">
        <v>3.1</v>
      </c>
      <c r="D54" s="60">
        <v>2.4</v>
      </c>
      <c r="E54" s="60">
        <v>0.2</v>
      </c>
      <c r="F54" s="86">
        <v>0.4</v>
      </c>
      <c r="G54" s="8"/>
      <c r="H54" s="48"/>
      <c r="I54" s="1"/>
      <c r="J54" s="1"/>
    </row>
    <row r="55" spans="2:10" ht="15">
      <c r="B55" s="7" t="s">
        <v>48</v>
      </c>
      <c r="C55" s="60">
        <v>6.7</v>
      </c>
      <c r="D55" s="60">
        <v>5.2</v>
      </c>
      <c r="E55" s="60">
        <v>0.4</v>
      </c>
      <c r="F55" s="86">
        <v>0.9</v>
      </c>
      <c r="G55" s="8"/>
      <c r="H55" s="48"/>
      <c r="I55" s="1"/>
      <c r="J55" s="1"/>
    </row>
    <row r="56" spans="2:10" ht="15">
      <c r="B56" s="7" t="s">
        <v>49</v>
      </c>
      <c r="C56" s="60">
        <v>1.8</v>
      </c>
      <c r="D56" s="60">
        <v>1.5</v>
      </c>
      <c r="E56" s="60">
        <v>0.1</v>
      </c>
      <c r="F56" s="86">
        <v>0.2</v>
      </c>
      <c r="G56" s="8"/>
      <c r="H56" s="48"/>
      <c r="I56" s="1"/>
      <c r="J56" s="1"/>
    </row>
    <row r="57" spans="2:10" ht="15">
      <c r="B57" s="7" t="s">
        <v>50</v>
      </c>
      <c r="C57" s="60">
        <v>7.4</v>
      </c>
      <c r="D57" s="60">
        <v>5.8</v>
      </c>
      <c r="E57" s="60">
        <v>0.5</v>
      </c>
      <c r="F57" s="86">
        <v>0.8</v>
      </c>
      <c r="G57" s="8"/>
      <c r="H57" s="48"/>
      <c r="I57" s="1"/>
      <c r="J57" s="1"/>
    </row>
    <row r="58" spans="2:10" ht="15">
      <c r="B58" s="7" t="s">
        <v>51</v>
      </c>
      <c r="C58" s="60">
        <v>7</v>
      </c>
      <c r="D58" s="60">
        <v>5.9</v>
      </c>
      <c r="E58" s="60">
        <v>0.5</v>
      </c>
      <c r="F58" s="86">
        <v>0.5</v>
      </c>
      <c r="G58" s="8"/>
      <c r="H58" s="48"/>
      <c r="I58" s="1"/>
      <c r="J58" s="1"/>
    </row>
    <row r="59" spans="2:10" ht="15">
      <c r="B59" s="7" t="s">
        <v>52</v>
      </c>
      <c r="C59" s="60">
        <v>1.2</v>
      </c>
      <c r="D59" s="60">
        <v>0.9</v>
      </c>
      <c r="E59" s="60">
        <v>0.1</v>
      </c>
      <c r="F59" s="86">
        <v>0.2</v>
      </c>
      <c r="G59" s="8"/>
      <c r="H59" s="48"/>
      <c r="I59" s="1"/>
      <c r="J59" s="1"/>
    </row>
    <row r="60" spans="2:10" ht="29.25">
      <c r="B60" s="47" t="s">
        <v>53</v>
      </c>
      <c r="C60" s="55">
        <f>SUM(C62:C68)</f>
        <v>21.2</v>
      </c>
      <c r="D60" s="55">
        <f>SUM(D62:D68)</f>
        <v>15.500000000000002</v>
      </c>
      <c r="E60" s="55">
        <f>SUM(E62:E68)</f>
        <v>1.6</v>
      </c>
      <c r="F60" s="83">
        <f>SUM(F62:F68)</f>
        <v>3.1999999999999997</v>
      </c>
      <c r="G60" s="8"/>
      <c r="H60" s="48"/>
      <c r="I60" s="1"/>
      <c r="J60" s="1"/>
    </row>
    <row r="61" spans="2:10" ht="15">
      <c r="B61" s="7" t="s">
        <v>7</v>
      </c>
      <c r="C61" s="60"/>
      <c r="D61" s="60"/>
      <c r="E61" s="60"/>
      <c r="F61" s="86"/>
      <c r="G61" s="8"/>
      <c r="H61" s="48"/>
      <c r="I61" s="1"/>
      <c r="J61" s="1"/>
    </row>
    <row r="62" spans="2:10" ht="15">
      <c r="B62" s="7" t="s">
        <v>54</v>
      </c>
      <c r="C62" s="60">
        <v>1.1</v>
      </c>
      <c r="D62" s="60">
        <v>0.7</v>
      </c>
      <c r="E62" s="60">
        <v>0.1</v>
      </c>
      <c r="F62" s="86">
        <v>0.2</v>
      </c>
      <c r="G62" s="8"/>
      <c r="H62" s="48"/>
      <c r="I62" s="1"/>
      <c r="J62" s="1"/>
    </row>
    <row r="63" spans="2:10" ht="15">
      <c r="B63" s="7" t="s">
        <v>55</v>
      </c>
      <c r="C63" s="60">
        <v>7</v>
      </c>
      <c r="D63" s="60">
        <v>5.2</v>
      </c>
      <c r="E63" s="60">
        <v>0.5</v>
      </c>
      <c r="F63" s="86">
        <v>1.1</v>
      </c>
      <c r="G63" s="8"/>
      <c r="H63" s="48"/>
      <c r="I63" s="1"/>
      <c r="J63" s="1"/>
    </row>
    <row r="64" spans="2:10" ht="15">
      <c r="B64" s="7" t="s">
        <v>56</v>
      </c>
      <c r="C64" s="60">
        <v>5.4</v>
      </c>
      <c r="D64" s="60">
        <v>4.2</v>
      </c>
      <c r="E64" s="60">
        <v>0.4</v>
      </c>
      <c r="F64" s="86">
        <v>0.7</v>
      </c>
      <c r="G64" s="8"/>
      <c r="H64" s="48"/>
      <c r="I64" s="1"/>
      <c r="J64" s="1"/>
    </row>
    <row r="65" spans="2:10" ht="15">
      <c r="B65" s="7" t="s">
        <v>57</v>
      </c>
      <c r="C65" s="60">
        <v>2.6</v>
      </c>
      <c r="D65" s="60">
        <v>1.8</v>
      </c>
      <c r="E65" s="60">
        <v>0.2</v>
      </c>
      <c r="F65" s="86">
        <v>0.4</v>
      </c>
      <c r="G65" s="8"/>
      <c r="H65" s="48"/>
      <c r="I65" s="1"/>
      <c r="J65" s="1"/>
    </row>
    <row r="66" spans="2:10" ht="15">
      <c r="B66" s="7" t="s">
        <v>58</v>
      </c>
      <c r="C66" s="60">
        <v>0.4</v>
      </c>
      <c r="D66" s="60">
        <v>0.1</v>
      </c>
      <c r="E66" s="60">
        <v>0.1</v>
      </c>
      <c r="F66" s="86">
        <v>0.1</v>
      </c>
      <c r="G66" s="8"/>
      <c r="H66" s="48"/>
      <c r="I66" s="1"/>
      <c r="J66" s="1"/>
    </row>
    <row r="67" spans="2:10" ht="15">
      <c r="B67" s="7" t="s">
        <v>59</v>
      </c>
      <c r="C67" s="60">
        <v>2.8</v>
      </c>
      <c r="D67" s="60">
        <v>2</v>
      </c>
      <c r="E67" s="60">
        <v>0.2</v>
      </c>
      <c r="F67" s="86">
        <v>0.4</v>
      </c>
      <c r="G67" s="8"/>
      <c r="H67" s="48"/>
      <c r="I67" s="1"/>
      <c r="J67" s="1"/>
    </row>
    <row r="68" spans="2:10" ht="15">
      <c r="B68" s="7" t="s">
        <v>60</v>
      </c>
      <c r="C68" s="60">
        <v>1.9</v>
      </c>
      <c r="D68" s="60">
        <v>1.5</v>
      </c>
      <c r="E68" s="60">
        <v>0.1</v>
      </c>
      <c r="F68" s="86">
        <v>0.3</v>
      </c>
      <c r="G68" s="8"/>
      <c r="H68" s="48"/>
      <c r="I68" s="1"/>
      <c r="J68" s="1"/>
    </row>
    <row r="69" spans="2:10" ht="15">
      <c r="B69" s="47" t="s">
        <v>61</v>
      </c>
      <c r="C69" s="57">
        <f>SUM(C71:C74)</f>
        <v>9.3</v>
      </c>
      <c r="D69" s="57">
        <f>SUM(D71:D74)</f>
        <v>6.2</v>
      </c>
      <c r="E69" s="57">
        <f>SUM(E71:E74)</f>
        <v>1.6</v>
      </c>
      <c r="F69" s="84">
        <f>SUM(F71:F74)</f>
        <v>1.5</v>
      </c>
      <c r="G69" s="8"/>
      <c r="H69" s="48"/>
      <c r="I69" s="1"/>
      <c r="J69" s="1"/>
    </row>
    <row r="70" spans="2:10" ht="15">
      <c r="B70" s="43" t="s">
        <v>7</v>
      </c>
      <c r="C70" s="60"/>
      <c r="D70" s="60"/>
      <c r="E70" s="60"/>
      <c r="F70" s="86"/>
      <c r="G70" s="8"/>
      <c r="H70" s="48"/>
      <c r="I70" s="1"/>
      <c r="J70" s="1"/>
    </row>
    <row r="71" spans="2:10" ht="15">
      <c r="B71" s="7" t="s">
        <v>62</v>
      </c>
      <c r="C71" s="60">
        <v>0</v>
      </c>
      <c r="D71" s="60">
        <v>0</v>
      </c>
      <c r="E71" s="60">
        <v>0</v>
      </c>
      <c r="F71" s="86">
        <v>0</v>
      </c>
      <c r="G71" s="8"/>
      <c r="H71" s="48"/>
      <c r="I71" s="1"/>
      <c r="J71" s="1"/>
    </row>
    <row r="72" spans="2:10" ht="15">
      <c r="B72" s="7" t="s">
        <v>63</v>
      </c>
      <c r="C72" s="60">
        <v>6.7</v>
      </c>
      <c r="D72" s="60">
        <v>4.7</v>
      </c>
      <c r="E72" s="60">
        <v>1</v>
      </c>
      <c r="F72" s="86">
        <v>1</v>
      </c>
      <c r="G72" s="8"/>
      <c r="H72" s="48"/>
      <c r="I72" s="1"/>
      <c r="J72" s="1"/>
    </row>
    <row r="73" spans="2:10" ht="15">
      <c r="B73" s="7" t="s">
        <v>64</v>
      </c>
      <c r="C73" s="60">
        <v>0.9</v>
      </c>
      <c r="D73" s="60">
        <v>0.5</v>
      </c>
      <c r="E73" s="60">
        <v>0.2</v>
      </c>
      <c r="F73" s="86">
        <v>0.2</v>
      </c>
      <c r="G73" s="8"/>
      <c r="H73" s="48"/>
      <c r="I73" s="1"/>
      <c r="J73" s="1"/>
    </row>
    <row r="74" spans="2:10" ht="15">
      <c r="B74" s="7" t="s">
        <v>65</v>
      </c>
      <c r="C74" s="60">
        <v>1.7</v>
      </c>
      <c r="D74" s="60">
        <v>1</v>
      </c>
      <c r="E74" s="60">
        <v>0.4</v>
      </c>
      <c r="F74" s="86">
        <v>0.3</v>
      </c>
      <c r="G74" s="8"/>
      <c r="H74" s="48"/>
      <c r="I74" s="1"/>
      <c r="J74" s="1"/>
    </row>
    <row r="75" spans="2:10" ht="15">
      <c r="B75" s="47" t="s">
        <v>66</v>
      </c>
      <c r="C75" s="55">
        <f>SUM(C77:C82)</f>
        <v>15.5</v>
      </c>
      <c r="D75" s="55">
        <f>SUM(D77:D82)</f>
        <v>12.5</v>
      </c>
      <c r="E75" s="55">
        <f>SUM(E77:E82)</f>
        <v>1</v>
      </c>
      <c r="F75" s="83">
        <f>SUM(F77:F82)</f>
        <v>2</v>
      </c>
      <c r="G75" s="8"/>
      <c r="H75" s="48"/>
      <c r="I75" s="1"/>
      <c r="J75" s="1"/>
    </row>
    <row r="76" spans="2:10" ht="15.75">
      <c r="B76" s="7" t="s">
        <v>7</v>
      </c>
      <c r="C76" s="79"/>
      <c r="D76" s="79"/>
      <c r="E76" s="79"/>
      <c r="F76" s="87"/>
      <c r="G76" s="8"/>
      <c r="H76" s="48"/>
      <c r="I76" s="1"/>
      <c r="J76" s="1"/>
    </row>
    <row r="77" spans="2:10" ht="15">
      <c r="B77" s="7" t="s">
        <v>67</v>
      </c>
      <c r="C77" s="60">
        <v>1.7</v>
      </c>
      <c r="D77" s="58">
        <v>1.4</v>
      </c>
      <c r="E77" s="58">
        <v>0.1</v>
      </c>
      <c r="F77" s="88">
        <v>0.2</v>
      </c>
      <c r="G77" s="8"/>
      <c r="H77" s="48"/>
      <c r="I77" s="1"/>
      <c r="J77" s="1"/>
    </row>
    <row r="78" spans="2:10" ht="15">
      <c r="B78" s="7" t="s">
        <v>68</v>
      </c>
      <c r="C78" s="60">
        <v>1.1</v>
      </c>
      <c r="D78" s="58">
        <v>0.9</v>
      </c>
      <c r="E78" s="58">
        <v>0.1</v>
      </c>
      <c r="F78" s="88">
        <v>0.1</v>
      </c>
      <c r="G78" s="8"/>
      <c r="H78" s="48"/>
      <c r="I78" s="1"/>
      <c r="J78" s="1"/>
    </row>
    <row r="79" spans="2:10" ht="15">
      <c r="B79" s="7" t="s">
        <v>69</v>
      </c>
      <c r="C79" s="60">
        <v>3.6</v>
      </c>
      <c r="D79" s="58">
        <v>2.9</v>
      </c>
      <c r="E79" s="58">
        <v>0.2</v>
      </c>
      <c r="F79" s="88">
        <v>0.5</v>
      </c>
      <c r="G79" s="8"/>
      <c r="H79" s="48"/>
      <c r="I79" s="1"/>
      <c r="J79" s="1"/>
    </row>
    <row r="80" spans="2:10" ht="15">
      <c r="B80" s="7" t="s">
        <v>70</v>
      </c>
      <c r="C80" s="60">
        <v>0.8</v>
      </c>
      <c r="D80" s="58">
        <v>0.6</v>
      </c>
      <c r="E80" s="58">
        <v>0.1</v>
      </c>
      <c r="F80" s="88">
        <v>0.1</v>
      </c>
      <c r="G80" s="8"/>
      <c r="H80" s="48"/>
      <c r="I80" s="1"/>
      <c r="J80" s="1"/>
    </row>
    <row r="81" spans="2:10" ht="15">
      <c r="B81" s="7" t="s">
        <v>71</v>
      </c>
      <c r="C81" s="60">
        <v>5</v>
      </c>
      <c r="D81" s="58">
        <v>4</v>
      </c>
      <c r="E81" s="58">
        <v>0.3</v>
      </c>
      <c r="F81" s="88">
        <v>0.7</v>
      </c>
      <c r="G81" s="8"/>
      <c r="H81" s="48"/>
      <c r="I81" s="1"/>
      <c r="J81" s="1"/>
    </row>
    <row r="82" spans="2:10" ht="15">
      <c r="B82" s="7" t="s">
        <v>72</v>
      </c>
      <c r="C82" s="60">
        <v>3.3</v>
      </c>
      <c r="D82" s="58">
        <v>2.7</v>
      </c>
      <c r="E82" s="58">
        <v>0.2</v>
      </c>
      <c r="F82" s="88">
        <v>0.4</v>
      </c>
      <c r="G82" s="8"/>
      <c r="H82" s="48"/>
      <c r="I82" s="1"/>
      <c r="J82" s="1"/>
    </row>
    <row r="83" spans="2:10" ht="15">
      <c r="B83" s="47" t="s">
        <v>73</v>
      </c>
      <c r="C83" s="53" t="s">
        <v>0</v>
      </c>
      <c r="D83" s="53" t="s">
        <v>0</v>
      </c>
      <c r="E83" s="53" t="s">
        <v>0</v>
      </c>
      <c r="F83" s="89" t="s">
        <v>0</v>
      </c>
      <c r="G83" s="8"/>
      <c r="H83" s="48"/>
      <c r="I83" s="1"/>
      <c r="J83" s="1"/>
    </row>
    <row r="84" spans="2:10" ht="15">
      <c r="B84" s="7" t="s">
        <v>7</v>
      </c>
      <c r="C84" s="69"/>
      <c r="D84" s="69"/>
      <c r="E84" s="69"/>
      <c r="F84" s="70"/>
      <c r="G84" s="8"/>
      <c r="H84" s="48"/>
      <c r="I84" s="1"/>
      <c r="J84" s="1"/>
    </row>
    <row r="85" spans="2:10" ht="15">
      <c r="B85" s="7" t="s">
        <v>74</v>
      </c>
      <c r="C85" s="17" t="s">
        <v>0</v>
      </c>
      <c r="D85" s="17" t="s">
        <v>0</v>
      </c>
      <c r="E85" s="17" t="s">
        <v>0</v>
      </c>
      <c r="F85" s="90" t="s">
        <v>0</v>
      </c>
      <c r="G85" s="8"/>
      <c r="H85" s="48"/>
      <c r="I85" s="1"/>
      <c r="J85" s="1"/>
    </row>
    <row r="86" spans="2:10" ht="15">
      <c r="B86" s="7" t="s">
        <v>75</v>
      </c>
      <c r="C86" s="17" t="s">
        <v>0</v>
      </c>
      <c r="D86" s="17" t="s">
        <v>0</v>
      </c>
      <c r="E86" s="17" t="s">
        <v>0</v>
      </c>
      <c r="F86" s="90" t="s">
        <v>0</v>
      </c>
      <c r="G86" s="8"/>
      <c r="H86" s="48"/>
      <c r="I86" s="1"/>
      <c r="J86" s="1"/>
    </row>
    <row r="87" spans="2:10" ht="15">
      <c r="B87" s="7" t="s">
        <v>76</v>
      </c>
      <c r="C87" s="17" t="s">
        <v>0</v>
      </c>
      <c r="D87" s="17" t="s">
        <v>0</v>
      </c>
      <c r="E87" s="17" t="s">
        <v>0</v>
      </c>
      <c r="F87" s="90" t="s">
        <v>0</v>
      </c>
      <c r="G87" s="8"/>
      <c r="H87" s="49"/>
      <c r="I87" s="1"/>
      <c r="J87" s="1"/>
    </row>
    <row r="88" spans="2:10" ht="15">
      <c r="B88" s="7" t="s">
        <v>77</v>
      </c>
      <c r="C88" s="17" t="s">
        <v>0</v>
      </c>
      <c r="D88" s="17" t="s">
        <v>0</v>
      </c>
      <c r="E88" s="17" t="s">
        <v>0</v>
      </c>
      <c r="F88" s="90" t="s">
        <v>0</v>
      </c>
      <c r="G88" s="8"/>
      <c r="H88" s="48"/>
      <c r="I88" s="1"/>
      <c r="J88" s="1"/>
    </row>
    <row r="89" spans="2:10" ht="15">
      <c r="B89" s="7" t="s">
        <v>78</v>
      </c>
      <c r="C89" s="17" t="s">
        <v>0</v>
      </c>
      <c r="D89" s="17" t="s">
        <v>0</v>
      </c>
      <c r="E89" s="17" t="s">
        <v>0</v>
      </c>
      <c r="F89" s="90" t="s">
        <v>0</v>
      </c>
      <c r="G89" s="8"/>
      <c r="H89" s="48"/>
      <c r="I89" s="1"/>
      <c r="J89" s="1"/>
    </row>
    <row r="90" spans="2:8" ht="15">
      <c r="B90" s="44" t="s">
        <v>79</v>
      </c>
      <c r="C90" s="57">
        <f>SUM(C92:C96)</f>
        <v>18.700000000000003</v>
      </c>
      <c r="D90" s="57">
        <f>SUM(D92:D96)</f>
        <v>13.6</v>
      </c>
      <c r="E90" s="57">
        <f>SUM(E92:E96)</f>
        <v>2.1000000000000005</v>
      </c>
      <c r="F90" s="84">
        <f>SUM(F92:F96)</f>
        <v>2.9000000000000004</v>
      </c>
      <c r="G90" s="8"/>
      <c r="H90" s="48"/>
    </row>
    <row r="91" spans="2:8" ht="15.75">
      <c r="B91" s="7" t="s">
        <v>7</v>
      </c>
      <c r="C91" s="80"/>
      <c r="D91" s="80"/>
      <c r="E91" s="81"/>
      <c r="F91" s="91"/>
      <c r="G91" s="8"/>
      <c r="H91" s="48"/>
    </row>
    <row r="92" spans="2:10" ht="15">
      <c r="B92" s="7" t="s">
        <v>80</v>
      </c>
      <c r="C92" s="60">
        <v>7</v>
      </c>
      <c r="D92" s="60">
        <v>5</v>
      </c>
      <c r="E92" s="60">
        <v>0.9</v>
      </c>
      <c r="F92" s="86">
        <v>1.1</v>
      </c>
      <c r="G92" s="8"/>
      <c r="H92" s="48"/>
      <c r="I92" s="1"/>
      <c r="J92" s="1"/>
    </row>
    <row r="93" spans="2:8" ht="15">
      <c r="B93" s="7" t="s">
        <v>81</v>
      </c>
      <c r="C93" s="60">
        <v>2.8</v>
      </c>
      <c r="D93" s="60">
        <v>2.1</v>
      </c>
      <c r="E93" s="60">
        <v>0.2</v>
      </c>
      <c r="F93" s="86">
        <v>0.4</v>
      </c>
      <c r="G93" s="8"/>
      <c r="H93" s="48"/>
    </row>
    <row r="94" spans="2:8" ht="15">
      <c r="B94" s="7" t="s">
        <v>82</v>
      </c>
      <c r="C94" s="60">
        <v>0.5</v>
      </c>
      <c r="D94" s="60">
        <v>0.3</v>
      </c>
      <c r="E94" s="60">
        <v>0.1</v>
      </c>
      <c r="F94" s="86">
        <v>0.1</v>
      </c>
      <c r="G94" s="8"/>
      <c r="H94" s="48"/>
    </row>
    <row r="95" spans="2:8" ht="15">
      <c r="B95" s="7" t="s">
        <v>83</v>
      </c>
      <c r="C95" s="60">
        <v>0.4</v>
      </c>
      <c r="D95" s="60">
        <v>0.2</v>
      </c>
      <c r="E95" s="60">
        <v>0.1</v>
      </c>
      <c r="F95" s="86">
        <v>0.1</v>
      </c>
      <c r="G95" s="8"/>
      <c r="H95" s="48"/>
    </row>
    <row r="96" spans="2:8" ht="15.75" thickBot="1">
      <c r="B96" s="92" t="s">
        <v>84</v>
      </c>
      <c r="C96" s="93">
        <v>8</v>
      </c>
      <c r="D96" s="93">
        <v>6</v>
      </c>
      <c r="E96" s="93">
        <v>0.8</v>
      </c>
      <c r="F96" s="94">
        <v>1.2</v>
      </c>
      <c r="G96" s="8"/>
      <c r="H96" s="48"/>
    </row>
    <row r="97" spans="7:8" ht="15">
      <c r="G97" s="8"/>
      <c r="H97" s="48"/>
    </row>
    <row r="98" spans="2:8" ht="18" customHeight="1">
      <c r="B98" s="78" t="s">
        <v>90</v>
      </c>
      <c r="C98" s="78"/>
      <c r="D98" s="78"/>
      <c r="E98" s="42"/>
      <c r="F98" s="42"/>
      <c r="G98" s="8"/>
      <c r="H98" s="48"/>
    </row>
    <row r="99" spans="7:8" ht="15">
      <c r="G99" s="8"/>
      <c r="H99" s="48"/>
    </row>
    <row r="100" spans="7:8" ht="15">
      <c r="G100" s="8"/>
      <c r="H100" s="48"/>
    </row>
    <row r="101" spans="7:8" ht="43.5" customHeight="1">
      <c r="G101" s="8"/>
      <c r="H101" s="48"/>
    </row>
    <row r="102" spans="7:8" ht="15">
      <c r="G102" s="8"/>
      <c r="H102" s="48"/>
    </row>
    <row r="103" spans="7:8" ht="15">
      <c r="G103" s="8"/>
      <c r="H103" s="48"/>
    </row>
    <row r="104" spans="7:8" ht="15">
      <c r="G104" s="8"/>
      <c r="H104" s="48"/>
    </row>
    <row r="105" spans="7:8" ht="30" customHeight="1">
      <c r="G105" s="8"/>
      <c r="H105" s="48"/>
    </row>
    <row r="106" spans="7:8" ht="15">
      <c r="G106" s="8"/>
      <c r="H106" s="48"/>
    </row>
    <row r="107" spans="7:8" ht="15">
      <c r="G107" s="8"/>
      <c r="H107" s="48"/>
    </row>
  </sheetData>
  <sheetProtection/>
  <mergeCells count="6">
    <mergeCell ref="B1:F1"/>
    <mergeCell ref="B3:B4"/>
    <mergeCell ref="C3:C4"/>
    <mergeCell ref="D3:F3"/>
    <mergeCell ref="B98:D98"/>
    <mergeCell ref="C84:F84"/>
  </mergeCells>
  <printOptions/>
  <pageMargins left="0.7" right="0" top="0.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mtezegul</cp:lastModifiedBy>
  <cp:lastPrinted>2021-08-13T08:34:44Z</cp:lastPrinted>
  <dcterms:created xsi:type="dcterms:W3CDTF">2011-09-20T11:37:17Z</dcterms:created>
  <dcterms:modified xsi:type="dcterms:W3CDTF">2021-09-21T07:57:23Z</dcterms:modified>
  <cp:category/>
  <cp:version/>
  <cp:contentType/>
  <cp:contentStatus/>
</cp:coreProperties>
</file>