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955" activeTab="0"/>
  </bookViews>
  <sheets>
    <sheet name="13-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<sst xmlns="http://schemas.openxmlformats.org/spreadsheetml/2006/main" count="9" uniqueCount="9">
  <si>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Cəmi</t>
  </si>
  <si>
    <t>o cümlədən:</t>
  </si>
  <si>
    <t>ətraf mühitin mühafizəsi tədbirlərinin keçirilməsinə çəkilən cari xərclər</t>
  </si>
  <si>
    <t xml:space="preserve">ətraf mühitin mühafizəsi üzrə əsas istehsal fondlarının əsaslı təmirinə               </t>
  </si>
  <si>
    <t xml:space="preserve">qoruq və milli parkların saxlanmasına, vəhşı heyvanların, balıqların mühafizəsinə və çoxaldılmasına </t>
  </si>
  <si>
    <t>ətraf mühitin mühafizəsinə və təbii resurslardan səmərəli istifadə üçün əsas kapitala yönəldilmiş vəsait</t>
  </si>
  <si>
    <t xml:space="preserve">13.4. Ətraf mühitin mühafizəsinə çəkilən xərclər (min manat)                                                                                 </t>
  </si>
  <si>
    <t>meşə  təsərrüfatının əməliyyatlarına</t>
  </si>
  <si>
    <t>ÜDM-in hər min manatına  düşən xərclər, manat</t>
  </si>
</sst>
</file>

<file path=xl/styles.xml><?xml version="1.0" encoding="utf-8"?>
<styleSheet xmlns="http://schemas.openxmlformats.org/spreadsheetml/2006/main">
  <numFmts count="5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000"/>
    <numFmt numFmtId="203" formatCode="0.0000000"/>
    <numFmt numFmtId="204" formatCode="0.000000"/>
    <numFmt numFmtId="205" formatCode="0.00000"/>
    <numFmt numFmtId="206" formatCode="0.0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98" fontId="4" fillId="0" borderId="11" xfId="0" applyNumberFormat="1" applyFont="1" applyBorder="1" applyAlignment="1">
      <alignment horizontal="right"/>
    </xf>
    <xf numFmtId="200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right"/>
    </xf>
    <xf numFmtId="198" fontId="5" fillId="0" borderId="17" xfId="0" applyNumberFormat="1" applyFont="1" applyBorder="1" applyAlignment="1">
      <alignment horizontal="right"/>
    </xf>
    <xf numFmtId="198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198" fontId="5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198" fontId="5" fillId="0" borderId="23" xfId="0" applyNumberFormat="1" applyFont="1" applyBorder="1" applyAlignment="1">
      <alignment horizontal="right"/>
    </xf>
    <xf numFmtId="198" fontId="5" fillId="0" borderId="24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/>
    </xf>
    <xf numFmtId="198" fontId="4" fillId="0" borderId="11" xfId="0" applyNumberFormat="1" applyFont="1" applyBorder="1" applyAlignment="1">
      <alignment/>
    </xf>
    <xf numFmtId="198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5.7109375" style="2" customWidth="1"/>
    <col min="3" max="14" width="14.7109375" style="5" customWidth="1"/>
    <col min="15" max="15" width="14.7109375" style="2" customWidth="1"/>
    <col min="16" max="17" width="12.8515625" style="2" customWidth="1"/>
    <col min="18" max="18" width="11.57421875" style="2" customWidth="1"/>
    <col min="19" max="16384" width="9.140625" style="2" customWidth="1"/>
  </cols>
  <sheetData>
    <row r="2" spans="2:15" ht="15" customHeight="1">
      <c r="B2" s="37" t="s">
        <v>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6" ht="15.75" thickBot="1">
      <c r="B3" s="3"/>
      <c r="C3" s="6"/>
      <c r="D3" s="6"/>
      <c r="E3" s="6"/>
      <c r="F3" s="6"/>
    </row>
    <row r="4" spans="2:18" s="10" customFormat="1" ht="30" customHeight="1" thickBot="1">
      <c r="B4" s="11"/>
      <c r="C4" s="12">
        <v>2000</v>
      </c>
      <c r="D4" s="12">
        <v>2005</v>
      </c>
      <c r="E4" s="12">
        <v>2009</v>
      </c>
      <c r="F4" s="12">
        <v>2010</v>
      </c>
      <c r="G4" s="13">
        <v>2011</v>
      </c>
      <c r="H4" s="13">
        <v>2012</v>
      </c>
      <c r="I4" s="13">
        <v>2013</v>
      </c>
      <c r="J4" s="13">
        <v>2014</v>
      </c>
      <c r="K4" s="13">
        <v>2015</v>
      </c>
      <c r="L4" s="13">
        <v>2016</v>
      </c>
      <c r="M4" s="13">
        <v>2017</v>
      </c>
      <c r="N4" s="13">
        <v>2018</v>
      </c>
      <c r="O4" s="13">
        <v>2019</v>
      </c>
      <c r="P4" s="32">
        <v>2020</v>
      </c>
      <c r="Q4" s="32">
        <v>2021</v>
      </c>
      <c r="R4" s="24">
        <v>2022</v>
      </c>
    </row>
    <row r="5" spans="2:18" ht="15">
      <c r="B5" s="16" t="s">
        <v>0</v>
      </c>
      <c r="C5" s="22">
        <f aca="true" t="shared" si="0" ref="C5:L5">SUM(C7:C11)</f>
        <v>18188.4</v>
      </c>
      <c r="D5" s="22">
        <f t="shared" si="0"/>
        <v>30905.699999999997</v>
      </c>
      <c r="E5" s="22">
        <f t="shared" si="0"/>
        <v>179986.3</v>
      </c>
      <c r="F5" s="22">
        <f t="shared" si="0"/>
        <v>260673.80000000002</v>
      </c>
      <c r="G5" s="22">
        <f t="shared" si="0"/>
        <v>320253.5</v>
      </c>
      <c r="H5" s="22">
        <f t="shared" si="0"/>
        <v>419317.89999999997</v>
      </c>
      <c r="I5" s="22">
        <f t="shared" si="0"/>
        <v>398187.50000000006</v>
      </c>
      <c r="J5" s="22">
        <f t="shared" si="0"/>
        <v>283414.6</v>
      </c>
      <c r="K5" s="22">
        <f t="shared" si="0"/>
        <v>136208.3</v>
      </c>
      <c r="L5" s="22">
        <f t="shared" si="0"/>
        <v>155817.2</v>
      </c>
      <c r="M5" s="22">
        <f>SUM(M7:M11)</f>
        <v>189044.1</v>
      </c>
      <c r="N5" s="22">
        <f>SUM(N7:N11)</f>
        <v>319256.1</v>
      </c>
      <c r="O5" s="19">
        <f>SUM(O7:O11)</f>
        <v>387680.39999999997</v>
      </c>
      <c r="P5" s="25">
        <f>SUM(P7:P11)</f>
        <v>239764.5</v>
      </c>
      <c r="Q5" s="25">
        <v>141342.7</v>
      </c>
      <c r="R5" s="26">
        <v>231193.6</v>
      </c>
    </row>
    <row r="6" spans="2:18" ht="15.75" customHeight="1">
      <c r="B6" s="1" t="s">
        <v>1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"/>
      <c r="Q6" s="3"/>
      <c r="R6" s="23"/>
    </row>
    <row r="7" spans="2:18" ht="30" customHeight="1">
      <c r="B7" s="1" t="s">
        <v>2</v>
      </c>
      <c r="C7" s="7">
        <v>11853.9</v>
      </c>
      <c r="D7" s="7">
        <v>21395.8</v>
      </c>
      <c r="E7" s="7">
        <v>59550.6</v>
      </c>
      <c r="F7" s="7">
        <v>52817.3</v>
      </c>
      <c r="G7" s="7">
        <v>61511.2</v>
      </c>
      <c r="H7" s="7">
        <v>59429.5</v>
      </c>
      <c r="I7" s="7">
        <v>73298.6</v>
      </c>
      <c r="J7" s="8">
        <v>44802.3</v>
      </c>
      <c r="K7" s="7">
        <v>32258.4</v>
      </c>
      <c r="L7" s="7">
        <v>26324</v>
      </c>
      <c r="M7" s="7">
        <v>30525.3</v>
      </c>
      <c r="N7" s="7">
        <v>47896.3</v>
      </c>
      <c r="O7" s="20">
        <v>59222.8</v>
      </c>
      <c r="P7" s="27">
        <v>49727.3</v>
      </c>
      <c r="Q7" s="27">
        <v>50589.6</v>
      </c>
      <c r="R7" s="28">
        <v>46410.1</v>
      </c>
    </row>
    <row r="8" spans="2:18" ht="30" customHeight="1">
      <c r="B8" s="1" t="s">
        <v>3</v>
      </c>
      <c r="C8" s="7">
        <v>3129</v>
      </c>
      <c r="D8" s="7">
        <v>1860.8</v>
      </c>
      <c r="E8" s="7">
        <v>2301.6</v>
      </c>
      <c r="F8" s="7">
        <v>4793.6</v>
      </c>
      <c r="G8" s="7">
        <v>4849.4</v>
      </c>
      <c r="H8" s="7">
        <v>4268.2</v>
      </c>
      <c r="I8" s="7">
        <v>3675.6</v>
      </c>
      <c r="J8" s="8">
        <v>2697.1</v>
      </c>
      <c r="K8" s="7">
        <v>1605</v>
      </c>
      <c r="L8" s="7">
        <v>1043.4</v>
      </c>
      <c r="M8" s="7">
        <v>5123.6</v>
      </c>
      <c r="N8" s="7">
        <v>3395.1</v>
      </c>
      <c r="O8" s="20">
        <v>971.6</v>
      </c>
      <c r="P8" s="27">
        <v>1920.1</v>
      </c>
      <c r="Q8" s="27">
        <v>1028.8</v>
      </c>
      <c r="R8" s="28">
        <v>2079.2</v>
      </c>
    </row>
    <row r="9" spans="2:18" ht="30" customHeight="1">
      <c r="B9" s="1" t="s">
        <v>4</v>
      </c>
      <c r="C9" s="8">
        <v>301.4</v>
      </c>
      <c r="D9" s="7">
        <v>1026</v>
      </c>
      <c r="E9" s="7">
        <v>3705.5</v>
      </c>
      <c r="F9" s="7">
        <v>3902.7</v>
      </c>
      <c r="G9" s="7">
        <v>4553.7</v>
      </c>
      <c r="H9" s="7">
        <v>4855</v>
      </c>
      <c r="I9" s="7">
        <v>5611.8</v>
      </c>
      <c r="J9" s="8">
        <v>6151.9</v>
      </c>
      <c r="K9" s="7">
        <v>5949.8</v>
      </c>
      <c r="L9" s="7">
        <v>6777.6</v>
      </c>
      <c r="M9" s="7">
        <v>6895.9</v>
      </c>
      <c r="N9" s="7">
        <v>6807.5</v>
      </c>
      <c r="O9" s="20">
        <v>6837.4</v>
      </c>
      <c r="P9" s="29">
        <v>6206</v>
      </c>
      <c r="Q9" s="29">
        <v>6785.9</v>
      </c>
      <c r="R9" s="30">
        <v>7682</v>
      </c>
    </row>
    <row r="10" spans="2:18" ht="15">
      <c r="B10" s="1" t="s">
        <v>7</v>
      </c>
      <c r="C10" s="7">
        <v>1181.4</v>
      </c>
      <c r="D10" s="7">
        <v>3710.8</v>
      </c>
      <c r="E10" s="7">
        <v>9141.3</v>
      </c>
      <c r="F10" s="7">
        <v>9153</v>
      </c>
      <c r="G10" s="7">
        <v>10064</v>
      </c>
      <c r="H10" s="7">
        <v>10893.1</v>
      </c>
      <c r="I10" s="7">
        <v>11002.1</v>
      </c>
      <c r="J10" s="8">
        <v>12829.4</v>
      </c>
      <c r="K10" s="7">
        <v>11530.7</v>
      </c>
      <c r="L10" s="7">
        <v>12126.2</v>
      </c>
      <c r="M10" s="7">
        <v>13112.3</v>
      </c>
      <c r="N10" s="7">
        <v>13245</v>
      </c>
      <c r="O10" s="20">
        <v>10793</v>
      </c>
      <c r="P10" s="27">
        <v>11702.4</v>
      </c>
      <c r="Q10" s="27">
        <v>11609</v>
      </c>
      <c r="R10" s="28">
        <v>14479.5</v>
      </c>
    </row>
    <row r="11" spans="2:18" ht="30" customHeight="1">
      <c r="B11" s="1" t="s">
        <v>5</v>
      </c>
      <c r="C11" s="7">
        <v>1722.7</v>
      </c>
      <c r="D11" s="7">
        <v>2912.3</v>
      </c>
      <c r="E11" s="7">
        <v>105287.3</v>
      </c>
      <c r="F11" s="7">
        <v>190007.2</v>
      </c>
      <c r="G11" s="7">
        <v>239275.2</v>
      </c>
      <c r="H11" s="7">
        <v>339872.1</v>
      </c>
      <c r="I11" s="7">
        <v>304599.4</v>
      </c>
      <c r="J11" s="8">
        <v>216933.9</v>
      </c>
      <c r="K11" s="7">
        <v>84864.4</v>
      </c>
      <c r="L11" s="7">
        <v>109546</v>
      </c>
      <c r="M11" s="7">
        <v>133387</v>
      </c>
      <c r="N11" s="7">
        <v>247912.2</v>
      </c>
      <c r="O11" s="20">
        <v>309855.6</v>
      </c>
      <c r="P11" s="27">
        <v>170208.7</v>
      </c>
      <c r="Q11" s="27">
        <v>71329.4</v>
      </c>
      <c r="R11" s="28">
        <v>160542.8</v>
      </c>
    </row>
    <row r="12" spans="2:18" ht="16.5" customHeight="1" thickBot="1">
      <c r="B12" s="17" t="s">
        <v>8</v>
      </c>
      <c r="C12" s="14"/>
      <c r="D12" s="14">
        <v>2.47</v>
      </c>
      <c r="E12" s="15">
        <f>E5/25496.7</f>
        <v>7.0591998180156645</v>
      </c>
      <c r="F12" s="15">
        <v>5.39</v>
      </c>
      <c r="G12" s="15">
        <f>G5/26798.3</f>
        <v>11.950515517775381</v>
      </c>
      <c r="H12" s="15">
        <f>H5/27387.8</f>
        <v>15.310390027676556</v>
      </c>
      <c r="I12" s="14">
        <v>13.74</v>
      </c>
      <c r="J12" s="14">
        <v>9.51</v>
      </c>
      <c r="K12" s="18">
        <v>2.5</v>
      </c>
      <c r="L12" s="15">
        <v>5.34</v>
      </c>
      <c r="M12" s="15">
        <v>6.47</v>
      </c>
      <c r="N12" s="15">
        <v>10.77</v>
      </c>
      <c r="O12" s="21">
        <v>7.06</v>
      </c>
      <c r="P12" s="31">
        <v>4.56</v>
      </c>
      <c r="Q12" s="33">
        <v>2.54</v>
      </c>
      <c r="R12" s="34">
        <v>3.98</v>
      </c>
    </row>
    <row r="13" spans="2:7" ht="15">
      <c r="B13" s="3"/>
      <c r="C13" s="6"/>
      <c r="D13" s="6"/>
      <c r="E13" s="6"/>
      <c r="F13" s="6"/>
      <c r="G13" s="6"/>
    </row>
    <row r="14" spans="2:5" ht="18">
      <c r="B14" s="4"/>
      <c r="C14" s="9"/>
      <c r="D14" s="9"/>
      <c r="E14" s="9"/>
    </row>
  </sheetData>
  <sheetProtection/>
  <mergeCells count="2">
    <mergeCell ref="C6:O6"/>
    <mergeCell ref="B2:O2"/>
  </mergeCells>
  <printOptions/>
  <pageMargins left="0.75" right="0.75" top="1" bottom="1" header="0.5" footer="0.5"/>
  <pageSetup horizontalDpi="300" verticalDpi="300" orientation="portrait" paperSize="9" r:id="rId1"/>
  <ignoredErrors>
    <ignoredError sqref="D5 O5 I5:M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2011-09-20T11:37:17Z</dcterms:created>
  <dcterms:modified xsi:type="dcterms:W3CDTF">2023-09-11T08:36:09Z</dcterms:modified>
  <cp:category/>
  <cp:version/>
  <cp:contentType/>
  <cp:contentStatus/>
</cp:coreProperties>
</file>