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1610" activeTab="5"/>
  </bookViews>
  <sheets>
    <sheet name="5-5.1" sheetId="1" r:id="rId1"/>
    <sheet name="2003-2004" sheetId="2" r:id="rId2"/>
    <sheet name="2005-2007" sheetId="3" r:id="rId3"/>
    <sheet name="2008-2010" sheetId="4" r:id="rId4"/>
    <sheet name="2011-2014" sheetId="5" r:id="rId5"/>
    <sheet name="2019-2022" sheetId="6" r:id="rId6"/>
  </sheets>
  <definedNames>
    <definedName name="_xlnm._FilterDatabase" localSheetId="1" hidden="1">'2003-2004'!$A$6:$F$6</definedName>
    <definedName name="_xlnm._FilterDatabase" localSheetId="4" hidden="1">'2011-2014'!$A$5:$J$95</definedName>
    <definedName name="_xlfn._FV" hidden="1">#NAME?</definedName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<sst xmlns="http://schemas.openxmlformats.org/spreadsheetml/2006/main" count="1322" uniqueCount="286">
  <si>
    <t>-</t>
  </si>
  <si>
    <t xml:space="preserve">   Xızı rayonu</t>
  </si>
  <si>
    <t xml:space="preserve">   Abşeron rayonu</t>
  </si>
  <si>
    <t xml:space="preserve">   Sumqayıt şəhəri </t>
  </si>
  <si>
    <t xml:space="preserve">ümumi sahə, kvadrat metr </t>
  </si>
  <si>
    <t>əvvəlki ilə nisbətən, faizlə</t>
  </si>
  <si>
    <t xml:space="preserve">2,1 d. </t>
  </si>
  <si>
    <t xml:space="preserve">3,0 d. </t>
  </si>
  <si>
    <t>36,6</t>
  </si>
  <si>
    <t>146,2</t>
  </si>
  <si>
    <t>150,1</t>
  </si>
  <si>
    <t>147,6</t>
  </si>
  <si>
    <t>110,5</t>
  </si>
  <si>
    <t>94,3</t>
  </si>
  <si>
    <t>99,0</t>
  </si>
  <si>
    <t>188,8</t>
  </si>
  <si>
    <t>164,4</t>
  </si>
  <si>
    <t>146,8</t>
  </si>
  <si>
    <t>46,1</t>
  </si>
  <si>
    <t>83,9</t>
  </si>
  <si>
    <t>72,0</t>
  </si>
  <si>
    <t>136,7</t>
  </si>
  <si>
    <t>184,7</t>
  </si>
  <si>
    <t>74,3</t>
  </si>
  <si>
    <t>118,4</t>
  </si>
  <si>
    <t>104,0</t>
  </si>
  <si>
    <t>100,9</t>
  </si>
  <si>
    <t>77,5</t>
  </si>
  <si>
    <t>119,4</t>
  </si>
  <si>
    <t>123,0</t>
  </si>
  <si>
    <t>139,6</t>
  </si>
  <si>
    <t>128,3</t>
  </si>
  <si>
    <t>147,1</t>
  </si>
  <si>
    <t>84,4</t>
  </si>
  <si>
    <t>135,4</t>
  </si>
  <si>
    <t>80,5</t>
  </si>
  <si>
    <t>176,7</t>
  </si>
  <si>
    <t>91,5</t>
  </si>
  <si>
    <t>171,1</t>
  </si>
  <si>
    <t>141,6</t>
  </si>
  <si>
    <t>62,8</t>
  </si>
  <si>
    <t>98,4</t>
  </si>
  <si>
    <t>139,4</t>
  </si>
  <si>
    <t>110,1</t>
  </si>
  <si>
    <t>4,7</t>
  </si>
  <si>
    <t>125,0</t>
  </si>
  <si>
    <t>142,8</t>
  </si>
  <si>
    <t>29,7</t>
  </si>
  <si>
    <t>128,2</t>
  </si>
  <si>
    <t>2,3 d.</t>
  </si>
  <si>
    <t>2,1 d.</t>
  </si>
  <si>
    <t>3,9 d.</t>
  </si>
  <si>
    <t>2,4 d.</t>
  </si>
  <si>
    <t>2,0 d.</t>
  </si>
  <si>
    <t>Naxçıvan  MR</t>
  </si>
  <si>
    <t xml:space="preserve">  şəhərlər:</t>
  </si>
  <si>
    <t xml:space="preserve">      rayonlar:</t>
  </si>
  <si>
    <t>Abşeron</t>
  </si>
  <si>
    <t>Ağdaş</t>
  </si>
  <si>
    <t>Ağdam</t>
  </si>
  <si>
    <t>Ağstafa</t>
  </si>
  <si>
    <t>Ağsu</t>
  </si>
  <si>
    <t>Ağcabədi</t>
  </si>
  <si>
    <t>Astara</t>
  </si>
  <si>
    <t>Balakən</t>
  </si>
  <si>
    <t>Beyləqan</t>
  </si>
  <si>
    <t>Biləsuvar</t>
  </si>
  <si>
    <t>Bərdə</t>
  </si>
  <si>
    <t>Cəbrayıl</t>
  </si>
  <si>
    <t>Cəlilabad</t>
  </si>
  <si>
    <t>Daşkəsən</t>
  </si>
  <si>
    <t>Füzuli</t>
  </si>
  <si>
    <t>Gədəbəy</t>
  </si>
  <si>
    <t>Goranboy</t>
  </si>
  <si>
    <t>Göyçay</t>
  </si>
  <si>
    <t>Göygol</t>
  </si>
  <si>
    <t>Hacıqabul</t>
  </si>
  <si>
    <t>Xaçmaz</t>
  </si>
  <si>
    <t>Xızı</t>
  </si>
  <si>
    <t>İmişli</t>
  </si>
  <si>
    <t>İsmayıllı</t>
  </si>
  <si>
    <t>Kəlbəcər</t>
  </si>
  <si>
    <t>Kürdəmir</t>
  </si>
  <si>
    <t>Qazax</t>
  </si>
  <si>
    <t>Qax</t>
  </si>
  <si>
    <t>Qəbələ</t>
  </si>
  <si>
    <t>Qobustan</t>
  </si>
  <si>
    <t>Quba</t>
  </si>
  <si>
    <t>Qubadlı</t>
  </si>
  <si>
    <t>Qusar</t>
  </si>
  <si>
    <t>Lerik</t>
  </si>
  <si>
    <t>Lənkəran</t>
  </si>
  <si>
    <t>Masallı</t>
  </si>
  <si>
    <t>Neftçala</t>
  </si>
  <si>
    <t>Oğuz</t>
  </si>
  <si>
    <t>Saatlı</t>
  </si>
  <si>
    <t>Sabirabad</t>
  </si>
  <si>
    <t>Samux</t>
  </si>
  <si>
    <t>Siyəzən</t>
  </si>
  <si>
    <t>Salyan</t>
  </si>
  <si>
    <t>Şabran</t>
  </si>
  <si>
    <t>Şamaxı</t>
  </si>
  <si>
    <t>Şəki</t>
  </si>
  <si>
    <t>Şəmkir</t>
  </si>
  <si>
    <t>Tərtər</t>
  </si>
  <si>
    <t>Tovuz</t>
  </si>
  <si>
    <t>Ucar</t>
  </si>
  <si>
    <t>Yardımlı</t>
  </si>
  <si>
    <t>Yevlax</t>
  </si>
  <si>
    <t>Zaqatala</t>
  </si>
  <si>
    <t>Zəngilan</t>
  </si>
  <si>
    <t>Zərdab</t>
  </si>
  <si>
    <t>3,3 d.</t>
  </si>
  <si>
    <t xml:space="preserve">          5.1 İqtisadi rayonlar üzrə yaşayış evlərinin istifadəyə verilməsi</t>
  </si>
  <si>
    <t xml:space="preserve">Bakı şəhəri </t>
  </si>
  <si>
    <t xml:space="preserve">Abşeron-Xızı 
iqtisadi rayonu </t>
  </si>
  <si>
    <t>Dağlıq Şirvan
iqtisadi rayonu</t>
  </si>
  <si>
    <t>Ağsu rayonu</t>
  </si>
  <si>
    <t>İsmayıllı rayonu</t>
  </si>
  <si>
    <t>Qobustan rayonu</t>
  </si>
  <si>
    <t xml:space="preserve">                 -</t>
  </si>
  <si>
    <t>Şamaxı rayonu</t>
  </si>
  <si>
    <t xml:space="preserve">Gəncə-Daşkəsən iqtisadi rayonu </t>
  </si>
  <si>
    <t>Gəncə şəhəri</t>
  </si>
  <si>
    <t>Naftalan şəhəri</t>
  </si>
  <si>
    <t>Daşkəsən rayonu</t>
  </si>
  <si>
    <t>Goranboy rayonu</t>
  </si>
  <si>
    <t>Göygöl rayonu</t>
  </si>
  <si>
    <t>Samux rayonu</t>
  </si>
  <si>
    <t xml:space="preserve">Qarabağ iqtisadi rayonu </t>
  </si>
  <si>
    <t>o cümlədən:</t>
  </si>
  <si>
    <t>Xankəndi şəhəri</t>
  </si>
  <si>
    <t>...</t>
  </si>
  <si>
    <t>Ağcabədi rayonu</t>
  </si>
  <si>
    <t>Ağdam rayonu</t>
  </si>
  <si>
    <t>Bərdə rayonu</t>
  </si>
  <si>
    <t>Füzuli rayonu</t>
  </si>
  <si>
    <t>Xocalı rayonu</t>
  </si>
  <si>
    <t>Xocavənd rayonu</t>
  </si>
  <si>
    <t>Şuşa rayonu</t>
  </si>
  <si>
    <t>Tərtər rayonu</t>
  </si>
  <si>
    <t xml:space="preserve">Qazax-Tovuz iqtisadi rayonu </t>
  </si>
  <si>
    <t>Ağstafa rayonu</t>
  </si>
  <si>
    <t>Gədəbəy rayonu</t>
  </si>
  <si>
    <t>Qazax rayonu</t>
  </si>
  <si>
    <t>Şəmkir rayonu</t>
  </si>
  <si>
    <t>Tovuz rayonu</t>
  </si>
  <si>
    <t xml:space="preserve">Quba-Xaçmaz iqtisadi rayonu </t>
  </si>
  <si>
    <t>Xaçmaz rayonu</t>
  </si>
  <si>
    <t>Quba rayonu</t>
  </si>
  <si>
    <t>Qusar rayonu</t>
  </si>
  <si>
    <t>Siyəzən rayonu</t>
  </si>
  <si>
    <t>Şabran rayonu</t>
  </si>
  <si>
    <t>Lənkəran-Astara iqtisadi rayonu</t>
  </si>
  <si>
    <t>Astara rayonu</t>
  </si>
  <si>
    <t>Cəlilabad rayonu</t>
  </si>
  <si>
    <t>Lerik rayonu</t>
  </si>
  <si>
    <t>Lənkəran rayonu</t>
  </si>
  <si>
    <t>Masallı rayonu</t>
  </si>
  <si>
    <t>Yardımlı rayonu</t>
  </si>
  <si>
    <t>Mərkəzi Aran iqtisadi rayonu</t>
  </si>
  <si>
    <t>Mingəçevir şəhəri</t>
  </si>
  <si>
    <t>Ağdaş rayonu</t>
  </si>
  <si>
    <t>Göyçay rayonu</t>
  </si>
  <si>
    <t>Kürdəmir rayonu</t>
  </si>
  <si>
    <t>Ucar rayonu</t>
  </si>
  <si>
    <t>Yevlax rayonu</t>
  </si>
  <si>
    <t>Zərdab rayonu</t>
  </si>
  <si>
    <t xml:space="preserve">Mil-Muğan iqtisadi rayonu </t>
  </si>
  <si>
    <t>Beyləqan rayonu</t>
  </si>
  <si>
    <t>İmişli rayonu</t>
  </si>
  <si>
    <t>Saatlı rayonu</t>
  </si>
  <si>
    <t>Sabirabad rayonu</t>
  </si>
  <si>
    <t xml:space="preserve">Şəki-Zaqatala iqtisadi rayonu </t>
  </si>
  <si>
    <t>Balakən rayonu</t>
  </si>
  <si>
    <t>Qax rayonu</t>
  </si>
  <si>
    <t>Qəbələ rayonu</t>
  </si>
  <si>
    <t>Oğuz rayonu</t>
  </si>
  <si>
    <t>Şəki rayonu</t>
  </si>
  <si>
    <t>Zaqatala rayonu</t>
  </si>
  <si>
    <t xml:space="preserve">Şərqi Zəngəzur iqtisadi rayonu </t>
  </si>
  <si>
    <t>Cəbrayıl rayonu</t>
  </si>
  <si>
    <t>Kəlbəcər rayonu</t>
  </si>
  <si>
    <t>Qubadlı rayonu</t>
  </si>
  <si>
    <t>Laçın rayonu</t>
  </si>
  <si>
    <t>Zəngilan rayonu</t>
  </si>
  <si>
    <t xml:space="preserve">Şirvan-Salyan iqtisadi rayonu </t>
  </si>
  <si>
    <t>Şirvan şəhəri</t>
  </si>
  <si>
    <t>Biləsuvar rayonu</t>
  </si>
  <si>
    <t>Hacıqabul rayonu</t>
  </si>
  <si>
    <t>Neftçala rayonu</t>
  </si>
  <si>
    <t>Salyan rayonu</t>
  </si>
  <si>
    <t>9 278</t>
  </si>
  <si>
    <t>Bakı şəhəri</t>
  </si>
  <si>
    <t>Sumqayıt şəhəri</t>
  </si>
  <si>
    <t>3,3d.</t>
  </si>
  <si>
    <t>2,3d.</t>
  </si>
  <si>
    <t>2,5d.</t>
  </si>
  <si>
    <t>2,2d.</t>
  </si>
  <si>
    <t>5,9d.</t>
  </si>
  <si>
    <t>4,3d.</t>
  </si>
  <si>
    <t>21,9d.</t>
  </si>
  <si>
    <t>3,6d.</t>
  </si>
  <si>
    <t>71,4d.</t>
  </si>
  <si>
    <t>4,7d.</t>
  </si>
  <si>
    <t>3,8d.</t>
  </si>
  <si>
    <t>2.7 d.</t>
  </si>
  <si>
    <t>225 233</t>
  </si>
  <si>
    <t>37 665</t>
  </si>
  <si>
    <t>111 192</t>
  </si>
  <si>
    <t>26 766</t>
  </si>
  <si>
    <t>2,6 d.</t>
  </si>
  <si>
    <t>5,4 d.</t>
  </si>
  <si>
    <t>8,1d.</t>
  </si>
  <si>
    <t>9,2d.</t>
  </si>
  <si>
    <t>20,4d.</t>
  </si>
  <si>
    <t>4323</t>
  </si>
  <si>
    <t>2.5 d.</t>
  </si>
  <si>
    <t>8.8 d.</t>
  </si>
  <si>
    <t>12,3 d.</t>
  </si>
  <si>
    <t>24171</t>
  </si>
  <si>
    <t>2.6 d.</t>
  </si>
  <si>
    <t>3,0 d.</t>
  </si>
  <si>
    <t>11,8 d.</t>
  </si>
  <si>
    <t>13,3 d.</t>
  </si>
  <si>
    <t>4,7 d.</t>
  </si>
  <si>
    <t>3,6 d.</t>
  </si>
  <si>
    <t>40,9 d.</t>
  </si>
  <si>
    <t>5,5 d.</t>
  </si>
  <si>
    <t>5,7 d.</t>
  </si>
  <si>
    <t>6,5 d.</t>
  </si>
  <si>
    <t>2,2 d.</t>
  </si>
  <si>
    <t>2,9 d.</t>
  </si>
  <si>
    <t xml:space="preserve">Naxçıvan Muxtar Respublikası </t>
  </si>
  <si>
    <t>3,5 d.</t>
  </si>
  <si>
    <t>10,5 d.</t>
  </si>
  <si>
    <t>2,8 d.</t>
  </si>
  <si>
    <t>4,8 d.</t>
  </si>
  <si>
    <t>6,8 d.</t>
  </si>
  <si>
    <t>4,3 d.</t>
  </si>
  <si>
    <t>9,8 d.</t>
  </si>
  <si>
    <t>2,5 d.</t>
  </si>
  <si>
    <t>8,2 d.</t>
  </si>
  <si>
    <t>12,4 d.</t>
  </si>
  <si>
    <t>9,0 d.</t>
  </si>
  <si>
    <t>10,6 d.</t>
  </si>
  <si>
    <t>3,7 d.</t>
  </si>
  <si>
    <t>5,1 d.</t>
  </si>
  <si>
    <t>2,7 d.</t>
  </si>
  <si>
    <t>3,2 d.</t>
  </si>
  <si>
    <t>6,4 d.</t>
  </si>
  <si>
    <t>4,6 d.</t>
  </si>
  <si>
    <t>19,1 d.</t>
  </si>
  <si>
    <t>12,6 d.</t>
  </si>
  <si>
    <t>11,5 d.</t>
  </si>
  <si>
    <t xml:space="preserve">Abşeron-Xızı iqtisadi rayonu </t>
  </si>
  <si>
    <t>Dağlıq Şirvan iqtisadi rayonu</t>
  </si>
  <si>
    <t>2.5  d.</t>
  </si>
  <si>
    <t>2.2 d.</t>
  </si>
  <si>
    <t>3.3  d.</t>
  </si>
  <si>
    <t>7.3 d.</t>
  </si>
  <si>
    <t>2.7  d.</t>
  </si>
  <si>
    <t>10.0 d.</t>
  </si>
  <si>
    <t>3,9  d.</t>
  </si>
  <si>
    <t>2,3  d.</t>
  </si>
  <si>
    <t>4,9  d.</t>
  </si>
  <si>
    <t>5,9 d.</t>
  </si>
  <si>
    <t>5.4  d.</t>
  </si>
  <si>
    <t>2,4  d.</t>
  </si>
  <si>
    <t>3,4 d.</t>
  </si>
  <si>
    <t>19,0 d.</t>
  </si>
  <si>
    <t>7,1 d.</t>
  </si>
  <si>
    <t xml:space="preserve">Sumqayıt şəhəri </t>
  </si>
  <si>
    <t>Abşeron rayonu</t>
  </si>
  <si>
    <t>Xızı rayonu</t>
  </si>
  <si>
    <t>7,0 d.</t>
  </si>
  <si>
    <t>6,3 d.</t>
  </si>
  <si>
    <t>5,3 d.</t>
  </si>
  <si>
    <t>3,8 d.</t>
  </si>
  <si>
    <t>4,1 d.</t>
  </si>
  <si>
    <t>7,3 d.</t>
  </si>
  <si>
    <t>5.     İqtisadi rayonlar və inzibati ərazi vahidləri üzrə tikintinin əsas göstəriciləri</t>
  </si>
  <si>
    <t>5.1 İqtisadi rayonlar və inzibati ərazi vahidləri üzrə yaşayış evlərinin istifadəyə verilməsi</t>
  </si>
  <si>
    <t>6,2 d.</t>
  </si>
  <si>
    <t>15,3 d.</t>
  </si>
  <si>
    <t>Laçın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</si>
</sst>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_-* #,##0_-;\-* #,##0_-;_-* &quot;-&quot;_-;_-@_-"/>
    <numFmt numFmtId="173" formatCode="_-* #,##0.00_-;\-* #,##0.00_-;_-* &quot;-&quot;??_-;_-@_-"/>
    <numFmt numFmtId="174" formatCode="#,##0\ &quot;man.&quot;;\-#,##0\ &quot;man.&quot;"/>
    <numFmt numFmtId="175" formatCode="#,##0\ &quot;man.&quot;;[Red]\-#,##0\ &quot;man.&quot;"/>
    <numFmt numFmtId="176" formatCode="#,##0.00\ &quot;man.&quot;;\-#,##0.00\ &quot;man.&quot;"/>
    <numFmt numFmtId="177" formatCode="#,##0.00\ &quot;man.&quot;;[Red]\-#,##0.00\ &quot;man.&quot;"/>
    <numFmt numFmtId="178" formatCode="_-* #,##0\ &quot;man.&quot;_-;\-* #,##0\ &quot;man.&quot;_-;_-* &quot;-&quot;\ &quot;man.&quot;_-;_-@_-"/>
    <numFmt numFmtId="179" formatCode="_-* #,##0\ _m_a_n_._-;\-* #,##0\ _m_a_n_._-;_-* &quot;-&quot;\ _m_a_n_._-;_-@_-"/>
    <numFmt numFmtId="180" formatCode="_-* #,##0.00\ &quot;man.&quot;_-;\-* #,##0.00\ &quot;man.&quot;_-;_-* &quot;-&quot;??\ &quot;man.&quot;_-;_-@_-"/>
    <numFmt numFmtId="181" formatCode="_-* #,##0.00\ _m_a_n_._-;\-* #,##0.00\ _m_a_n_._-;_-* &quot;-&quot;??\ _m_a_n_._-;_-@_-"/>
    <numFmt numFmtId="182" formatCode="_-* #,##0\ _₽_-;\-* #,##0\ _₽_-;_-* &quot;-&quot;\ _₽_-;_-@_-"/>
    <numFmt numFmtId="183" formatCode="_-* #,##0.00\ _₽_-;\-* #,##0.00\ _₽_-;_-* &quot;-&quot;??\ _₽_-;_-@_-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0.0"/>
    <numFmt numFmtId="193" formatCode="#,##0_р_."/>
    <numFmt numFmtId="194" formatCode="#,##0.0_р_."/>
    <numFmt numFmtId="195" formatCode="#,##0.0"/>
    <numFmt numFmtId="196" formatCode="[$-409]dddd\,\ mmmm\ d\,\ yyyy"/>
    <numFmt numFmtId="197" formatCode="[$-409]h:mm:ss\ AM/PM"/>
    <numFmt numFmtId="198" formatCode="0.000000"/>
    <numFmt numFmtId="199" formatCode="0.00000"/>
    <numFmt numFmtId="200" formatCode="0.0000"/>
    <numFmt numFmtId="201" formatCode="0.000"/>
    <numFmt numFmtId="202" formatCode="0.0000000"/>
    <numFmt numFmtId="203" formatCode="0.00000000"/>
  </numFmts>
  <fonts count="4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1" fillId="33" borderId="12" xfId="0" applyFont="1" applyFill="1" applyBorder="1" applyAlignment="1">
      <alignment/>
    </xf>
    <xf numFmtId="192" fontId="1" fillId="33" borderId="10" xfId="0" applyNumberFormat="1" applyFont="1" applyFill="1" applyBorder="1" applyAlignment="1">
      <alignment horizontal="right"/>
    </xf>
    <xf numFmtId="192" fontId="1" fillId="33" borderId="11" xfId="0" applyNumberFormat="1" applyFont="1" applyFill="1" applyBorder="1" applyAlignment="1">
      <alignment horizontal="right"/>
    </xf>
    <xf numFmtId="0" fontId="1" fillId="33" borderId="13" xfId="0" applyFont="1" applyFill="1" applyBorder="1" applyAlignment="1">
      <alignment/>
    </xf>
    <xf numFmtId="192" fontId="1" fillId="33" borderId="14" xfId="0" applyNumberFormat="1" applyFont="1" applyFill="1" applyBorder="1" applyAlignment="1">
      <alignment horizontal="right"/>
    </xf>
    <xf numFmtId="192" fontId="1" fillId="33" borderId="15" xfId="0" applyNumberFormat="1" applyFont="1" applyFill="1" applyBorder="1" applyAlignment="1">
      <alignment horizontal="right"/>
    </xf>
    <xf numFmtId="192" fontId="1" fillId="33" borderId="0" xfId="0" applyNumberFormat="1" applyFont="1" applyFill="1" applyAlignment="1">
      <alignment horizontal="center"/>
    </xf>
    <xf numFmtId="193" fontId="2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 vertical="top" wrapText="1" indent="1"/>
    </xf>
    <xf numFmtId="0" fontId="1" fillId="33" borderId="0" xfId="0" applyFont="1" applyFill="1" applyBorder="1" applyAlignment="1">
      <alignment/>
    </xf>
    <xf numFmtId="1" fontId="2" fillId="33" borderId="14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right"/>
    </xf>
    <xf numFmtId="192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192" fontId="1" fillId="33" borderId="11" xfId="0" applyNumberFormat="1" applyFont="1" applyFill="1" applyBorder="1" applyAlignment="1">
      <alignment horizontal="right"/>
    </xf>
    <xf numFmtId="192" fontId="1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0" fontId="2" fillId="33" borderId="0" xfId="0" applyFont="1" applyFill="1" applyBorder="1" applyAlignment="1">
      <alignment/>
    </xf>
    <xf numFmtId="192" fontId="2" fillId="33" borderId="1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/>
    </xf>
    <xf numFmtId="192" fontId="1" fillId="33" borderId="1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vertical="top" wrapText="1"/>
    </xf>
    <xf numFmtId="1" fontId="1" fillId="33" borderId="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right"/>
    </xf>
    <xf numFmtId="192" fontId="2" fillId="33" borderId="11" xfId="0" applyNumberFormat="1" applyFont="1" applyFill="1" applyBorder="1" applyAlignment="1">
      <alignment horizontal="right"/>
    </xf>
    <xf numFmtId="1" fontId="1" fillId="33" borderId="10" xfId="0" applyNumberFormat="1" applyFont="1" applyFill="1" applyBorder="1" applyAlignment="1">
      <alignment horizontal="right" wrapText="1"/>
    </xf>
    <xf numFmtId="1" fontId="1" fillId="33" borderId="10" xfId="0" applyNumberFormat="1" applyFont="1" applyFill="1" applyBorder="1" applyAlignment="1">
      <alignment horizontal="right"/>
    </xf>
    <xf numFmtId="0" fontId="2" fillId="0" borderId="12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right"/>
    </xf>
    <xf numFmtId="192" fontId="2" fillId="0" borderId="17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9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92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92" fontId="1" fillId="0" borderId="11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14" xfId="0" applyFont="1" applyBorder="1" applyAlignment="1">
      <alignment horizontal="right"/>
    </xf>
    <xf numFmtId="192" fontId="1" fillId="0" borderId="14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193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1" fontId="2" fillId="0" borderId="19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3" fontId="2" fillId="0" borderId="10" xfId="0" applyNumberFormat="1" applyFont="1" applyBorder="1" applyAlignment="1">
      <alignment horizontal="right"/>
    </xf>
    <xf numFmtId="195" fontId="2" fillId="0" borderId="10" xfId="0" applyNumberFormat="1" applyFont="1" applyBorder="1" applyAlignment="1">
      <alignment horizontal="right"/>
    </xf>
    <xf numFmtId="3" fontId="4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195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95" fontId="1" fillId="0" borderId="10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92" fontId="2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top" wrapText="1" indent="2"/>
    </xf>
    <xf numFmtId="3" fontId="46" fillId="0" borderId="10" xfId="0" applyNumberFormat="1" applyFont="1" applyBorder="1" applyAlignment="1">
      <alignment/>
    </xf>
    <xf numFmtId="195" fontId="46" fillId="0" borderId="10" xfId="0" applyNumberFormat="1" applyFont="1" applyBorder="1" applyAlignment="1">
      <alignment/>
    </xf>
    <xf numFmtId="195" fontId="46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vertical="top" wrapText="1"/>
    </xf>
    <xf numFmtId="3" fontId="47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left"/>
    </xf>
    <xf numFmtId="195" fontId="2" fillId="0" borderId="10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 vertical="top" wrapText="1" inden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3" fontId="2" fillId="33" borderId="10" xfId="0" applyNumberFormat="1" applyFont="1" applyFill="1" applyBorder="1" applyAlignment="1">
      <alignment horizontal="right"/>
    </xf>
    <xf numFmtId="192" fontId="2" fillId="33" borderId="11" xfId="0" applyNumberFormat="1" applyFont="1" applyFill="1" applyBorder="1" applyAlignment="1">
      <alignment horizontal="right" wrapText="1"/>
    </xf>
    <xf numFmtId="192" fontId="1" fillId="33" borderId="14" xfId="0" applyNumberFormat="1" applyFont="1" applyFill="1" applyBorder="1" applyAlignment="1">
      <alignment horizontal="right" wrapText="1"/>
    </xf>
    <xf numFmtId="0" fontId="1" fillId="33" borderId="14" xfId="0" applyFont="1" applyFill="1" applyBorder="1" applyAlignment="1">
      <alignment horizontal="right"/>
    </xf>
    <xf numFmtId="1" fontId="1" fillId="33" borderId="14" xfId="0" applyNumberFormat="1" applyFont="1" applyFill="1" applyBorder="1" applyAlignment="1">
      <alignment horizontal="right" wrapText="1"/>
    </xf>
    <xf numFmtId="192" fontId="1" fillId="33" borderId="15" xfId="0" applyNumberFormat="1" applyFont="1" applyFill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0" fontId="1" fillId="33" borderId="21" xfId="0" applyFont="1" applyFill="1" applyBorder="1" applyAlignment="1">
      <alignment/>
    </xf>
    <xf numFmtId="1" fontId="2" fillId="33" borderId="22" xfId="0" applyNumberFormat="1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/>
    </xf>
    <xf numFmtId="192" fontId="1" fillId="33" borderId="17" xfId="0" applyNumberFormat="1" applyFont="1" applyFill="1" applyBorder="1" applyAlignment="1">
      <alignment horizontal="right"/>
    </xf>
    <xf numFmtId="192" fontId="1" fillId="33" borderId="18" xfId="0" applyNumberFormat="1" applyFont="1" applyFill="1" applyBorder="1" applyAlignment="1">
      <alignment horizontal="right"/>
    </xf>
    <xf numFmtId="192" fontId="2" fillId="33" borderId="16" xfId="0" applyNumberFormat="1" applyFont="1" applyFill="1" applyBorder="1" applyAlignment="1">
      <alignment horizontal="right" wrapText="1"/>
    </xf>
    <xf numFmtId="1" fontId="2" fillId="33" borderId="16" xfId="0" applyNumberFormat="1" applyFont="1" applyFill="1" applyBorder="1" applyAlignment="1">
      <alignment horizontal="right" wrapText="1"/>
    </xf>
    <xf numFmtId="192" fontId="2" fillId="33" borderId="24" xfId="0" applyNumberFormat="1" applyFont="1" applyFill="1" applyBorder="1" applyAlignment="1">
      <alignment horizontal="right"/>
    </xf>
    <xf numFmtId="1" fontId="2" fillId="33" borderId="10" xfId="0" applyNumberFormat="1" applyFont="1" applyFill="1" applyBorder="1" applyAlignment="1">
      <alignment horizontal="right" wrapText="1"/>
    </xf>
    <xf numFmtId="1" fontId="2" fillId="33" borderId="10" xfId="0" applyNumberFormat="1" applyFont="1" applyFill="1" applyBorder="1" applyAlignment="1">
      <alignment/>
    </xf>
    <xf numFmtId="192" fontId="2" fillId="0" borderId="11" xfId="0" applyNumberFormat="1" applyFont="1" applyBorder="1" applyAlignment="1">
      <alignment horizontal="right"/>
    </xf>
    <xf numFmtId="3" fontId="2" fillId="33" borderId="10" xfId="0" applyNumberFormat="1" applyFont="1" applyFill="1" applyBorder="1" applyAlignment="1">
      <alignment horizontal="right"/>
    </xf>
    <xf numFmtId="192" fontId="2" fillId="33" borderId="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 horizontal="right" wrapText="1"/>
    </xf>
    <xf numFmtId="192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192" fontId="2" fillId="33" borderId="25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92" fontId="2" fillId="33" borderId="10" xfId="0" applyNumberFormat="1" applyFont="1" applyFill="1" applyBorder="1" applyAlignment="1">
      <alignment horizontal="right" wrapText="1"/>
    </xf>
    <xf numFmtId="192" fontId="2" fillId="33" borderId="11" xfId="0" applyNumberFormat="1" applyFont="1" applyFill="1" applyBorder="1" applyAlignment="1">
      <alignment horizontal="right"/>
    </xf>
    <xf numFmtId="0" fontId="2" fillId="0" borderId="12" xfId="0" applyFont="1" applyBorder="1" applyAlignment="1">
      <alignment vertical="top" wrapText="1"/>
    </xf>
    <xf numFmtId="1" fontId="2" fillId="33" borderId="10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0" borderId="12" xfId="0" applyFont="1" applyBorder="1" applyAlignment="1">
      <alignment horizontal="left" vertical="top" wrapText="1"/>
    </xf>
    <xf numFmtId="192" fontId="2" fillId="0" borderId="10" xfId="0" applyNumberFormat="1" applyFont="1" applyBorder="1" applyAlignment="1">
      <alignment horizontal="right"/>
    </xf>
    <xf numFmtId="192" fontId="2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" fontId="2" fillId="0" borderId="10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193" fontId="2" fillId="0" borderId="17" xfId="0" applyNumberFormat="1" applyFont="1" applyBorder="1" applyAlignment="1">
      <alignment horizontal="right"/>
    </xf>
    <xf numFmtId="193" fontId="1" fillId="0" borderId="10" xfId="0" applyNumberFormat="1" applyFont="1" applyBorder="1" applyAlignment="1">
      <alignment horizontal="right"/>
    </xf>
    <xf numFmtId="193" fontId="1" fillId="0" borderId="14" xfId="0" applyNumberFormat="1" applyFont="1" applyBorder="1" applyAlignment="1">
      <alignment horizontal="right"/>
    </xf>
    <xf numFmtId="192" fontId="2" fillId="0" borderId="0" xfId="0" applyNumberFormat="1" applyFont="1" applyBorder="1" applyAlignment="1">
      <alignment horizontal="right"/>
    </xf>
    <xf numFmtId="192" fontId="2" fillId="0" borderId="0" xfId="0" applyNumberFormat="1" applyFont="1" applyBorder="1" applyAlignment="1">
      <alignment/>
    </xf>
    <xf numFmtId="192" fontId="2" fillId="0" borderId="25" xfId="0" applyNumberFormat="1" applyFont="1" applyBorder="1" applyAlignment="1">
      <alignment/>
    </xf>
    <xf numFmtId="0" fontId="1" fillId="0" borderId="0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1" fontId="2" fillId="33" borderId="26" xfId="0" applyNumberFormat="1" applyFont="1" applyFill="1" applyBorder="1" applyAlignment="1">
      <alignment horizontal="center" vertical="center" wrapText="1"/>
    </xf>
    <xf numFmtId="1" fontId="2" fillId="33" borderId="27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right"/>
    </xf>
    <xf numFmtId="0" fontId="47" fillId="0" borderId="0" xfId="0" applyFont="1" applyFill="1" applyBorder="1" applyAlignment="1">
      <alignment/>
    </xf>
    <xf numFmtId="0" fontId="46" fillId="0" borderId="0" xfId="0" applyFont="1" applyFill="1" applyAlignment="1">
      <alignment horizontal="center"/>
    </xf>
    <xf numFmtId="0" fontId="47" fillId="0" borderId="25" xfId="0" applyFont="1" applyFill="1" applyBorder="1" applyAlignment="1">
      <alignment/>
    </xf>
    <xf numFmtId="1" fontId="46" fillId="0" borderId="14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right"/>
    </xf>
    <xf numFmtId="0" fontId="46" fillId="0" borderId="24" xfId="0" applyFont="1" applyFill="1" applyBorder="1" applyAlignment="1">
      <alignment horizontal="right"/>
    </xf>
    <xf numFmtId="0" fontId="46" fillId="0" borderId="10" xfId="0" applyFont="1" applyFill="1" applyBorder="1" applyAlignment="1">
      <alignment horizontal="right" wrapText="1"/>
    </xf>
    <xf numFmtId="192" fontId="46" fillId="0" borderId="10" xfId="0" applyNumberFormat="1" applyFont="1" applyFill="1" applyBorder="1" applyAlignment="1">
      <alignment horizontal="right" wrapText="1"/>
    </xf>
    <xf numFmtId="0" fontId="46" fillId="0" borderId="10" xfId="0" applyFont="1" applyFill="1" applyBorder="1" applyAlignment="1">
      <alignment horizontal="right"/>
    </xf>
    <xf numFmtId="192" fontId="46" fillId="0" borderId="11" xfId="0" applyNumberFormat="1" applyFont="1" applyFill="1" applyBorder="1" applyAlignment="1">
      <alignment horizontal="right" wrapText="1"/>
    </xf>
    <xf numFmtId="0" fontId="46" fillId="0" borderId="11" xfId="0" applyFont="1" applyFill="1" applyBorder="1" applyAlignment="1">
      <alignment horizontal="right"/>
    </xf>
    <xf numFmtId="0" fontId="47" fillId="0" borderId="28" xfId="0" applyFont="1" applyFill="1" applyBorder="1" applyAlignment="1">
      <alignment/>
    </xf>
    <xf numFmtId="0" fontId="47" fillId="0" borderId="29" xfId="0" applyFont="1" applyFill="1" applyBorder="1" applyAlignment="1">
      <alignment/>
    </xf>
    <xf numFmtId="0" fontId="47" fillId="0" borderId="10" xfId="0" applyFont="1" applyFill="1" applyBorder="1" applyAlignment="1">
      <alignment horizontal="right"/>
    </xf>
    <xf numFmtId="0" fontId="47" fillId="0" borderId="11" xfId="0" applyFont="1" applyFill="1" applyBorder="1" applyAlignment="1">
      <alignment horizontal="right"/>
    </xf>
    <xf numFmtId="192" fontId="47" fillId="0" borderId="11" xfId="0" applyNumberFormat="1" applyFont="1" applyFill="1" applyBorder="1" applyAlignment="1">
      <alignment horizontal="right"/>
    </xf>
    <xf numFmtId="0" fontId="47" fillId="0" borderId="10" xfId="0" applyFont="1" applyFill="1" applyBorder="1" applyAlignment="1">
      <alignment horizontal="right" vertical="top" wrapText="1"/>
    </xf>
    <xf numFmtId="192" fontId="47" fillId="0" borderId="10" xfId="0" applyNumberFormat="1" applyFont="1" applyFill="1" applyBorder="1" applyAlignment="1">
      <alignment horizontal="right" wrapText="1"/>
    </xf>
    <xf numFmtId="192" fontId="47" fillId="0" borderId="11" xfId="0" applyNumberFormat="1" applyFont="1" applyFill="1" applyBorder="1" applyAlignment="1">
      <alignment horizontal="right" wrapText="1"/>
    </xf>
    <xf numFmtId="192" fontId="46" fillId="0" borderId="10" xfId="0" applyNumberFormat="1" applyFont="1" applyFill="1" applyBorder="1" applyAlignment="1">
      <alignment horizontal="right"/>
    </xf>
    <xf numFmtId="192" fontId="46" fillId="0" borderId="11" xfId="0" applyNumberFormat="1" applyFont="1" applyFill="1" applyBorder="1" applyAlignment="1">
      <alignment horizontal="right"/>
    </xf>
    <xf numFmtId="1" fontId="46" fillId="0" borderId="10" xfId="0" applyNumberFormat="1" applyFont="1" applyFill="1" applyBorder="1" applyAlignment="1">
      <alignment horizontal="right"/>
    </xf>
    <xf numFmtId="2" fontId="46" fillId="0" borderId="11" xfId="0" applyNumberFormat="1" applyFont="1" applyFill="1" applyBorder="1" applyAlignment="1">
      <alignment horizontal="right"/>
    </xf>
    <xf numFmtId="0" fontId="47" fillId="0" borderId="10" xfId="0" applyNumberFormat="1" applyFont="1" applyFill="1" applyBorder="1" applyAlignment="1">
      <alignment horizontal="right"/>
    </xf>
    <xf numFmtId="49" fontId="47" fillId="0" borderId="10" xfId="0" applyNumberFormat="1" applyFont="1" applyFill="1" applyBorder="1" applyAlignment="1">
      <alignment horizontal="right"/>
    </xf>
    <xf numFmtId="3" fontId="47" fillId="0" borderId="10" xfId="0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right" vertical="top" wrapText="1"/>
    </xf>
    <xf numFmtId="192" fontId="46" fillId="0" borderId="10" xfId="0" applyNumberFormat="1" applyFont="1" applyFill="1" applyBorder="1" applyAlignment="1">
      <alignment horizontal="right" vertical="top" wrapText="1"/>
    </xf>
    <xf numFmtId="1" fontId="46" fillId="0" borderId="10" xfId="0" applyNumberFormat="1" applyFont="1" applyFill="1" applyBorder="1" applyAlignment="1">
      <alignment horizontal="right" vertical="top" wrapText="1"/>
    </xf>
    <xf numFmtId="192" fontId="46" fillId="0" borderId="25" xfId="0" applyNumberFormat="1" applyFont="1" applyFill="1" applyBorder="1" applyAlignment="1">
      <alignment/>
    </xf>
    <xf numFmtId="0" fontId="46" fillId="0" borderId="10" xfId="0" applyNumberFormat="1" applyFont="1" applyFill="1" applyBorder="1" applyAlignment="1">
      <alignment horizontal="right"/>
    </xf>
    <xf numFmtId="49" fontId="46" fillId="0" borderId="10" xfId="0" applyNumberFormat="1" applyFont="1" applyFill="1" applyBorder="1" applyAlignment="1">
      <alignment horizontal="right"/>
    </xf>
    <xf numFmtId="0" fontId="47" fillId="0" borderId="28" xfId="0" applyFont="1" applyFill="1" applyBorder="1" applyAlignment="1">
      <alignment vertical="top" wrapText="1"/>
    </xf>
    <xf numFmtId="0" fontId="47" fillId="0" borderId="29" xfId="0" applyFont="1" applyFill="1" applyBorder="1" applyAlignment="1">
      <alignment vertical="top" wrapText="1"/>
    </xf>
    <xf numFmtId="192" fontId="46" fillId="0" borderId="11" xfId="0" applyNumberFormat="1" applyFont="1" applyFill="1" applyBorder="1" applyAlignment="1">
      <alignment horizontal="right" vertical="top" wrapText="1"/>
    </xf>
    <xf numFmtId="0" fontId="47" fillId="0" borderId="28" xfId="0" applyFont="1" applyFill="1" applyBorder="1" applyAlignment="1">
      <alignment horizontal="center" vertical="top" wrapText="1"/>
    </xf>
    <xf numFmtId="192" fontId="47" fillId="0" borderId="10" xfId="0" applyNumberFormat="1" applyFont="1" applyFill="1" applyBorder="1" applyAlignment="1">
      <alignment horizontal="right" vertical="top" wrapText="1"/>
    </xf>
    <xf numFmtId="0" fontId="47" fillId="0" borderId="10" xfId="0" applyFont="1" applyFill="1" applyBorder="1" applyAlignment="1">
      <alignment horizontal="right" vertical="top"/>
    </xf>
    <xf numFmtId="192" fontId="47" fillId="0" borderId="11" xfId="0" applyNumberFormat="1" applyFont="1" applyFill="1" applyBorder="1" applyAlignment="1">
      <alignment horizontal="right" vertical="top" wrapText="1"/>
    </xf>
    <xf numFmtId="49" fontId="46" fillId="0" borderId="10" xfId="0" applyNumberFormat="1" applyFont="1" applyFill="1" applyBorder="1" applyAlignment="1">
      <alignment horizontal="right" vertical="top" wrapText="1"/>
    </xf>
    <xf numFmtId="0" fontId="47" fillId="0" borderId="10" xfId="0" applyFont="1" applyFill="1" applyBorder="1" applyAlignment="1">
      <alignment/>
    </xf>
    <xf numFmtId="1" fontId="47" fillId="0" borderId="10" xfId="0" applyNumberFormat="1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47" fillId="0" borderId="14" xfId="0" applyFont="1" applyFill="1" applyBorder="1" applyAlignment="1">
      <alignment horizontal="right" vertical="top" wrapText="1"/>
    </xf>
    <xf numFmtId="192" fontId="47" fillId="0" borderId="14" xfId="0" applyNumberFormat="1" applyFont="1" applyFill="1" applyBorder="1" applyAlignment="1">
      <alignment horizontal="right" wrapText="1"/>
    </xf>
    <xf numFmtId="0" fontId="47" fillId="0" borderId="14" xfId="0" applyFont="1" applyFill="1" applyBorder="1" applyAlignment="1">
      <alignment horizontal="right"/>
    </xf>
    <xf numFmtId="192" fontId="47" fillId="0" borderId="15" xfId="0" applyNumberFormat="1" applyFont="1" applyFill="1" applyBorder="1" applyAlignment="1">
      <alignment horizontal="right" wrapText="1"/>
    </xf>
    <xf numFmtId="0" fontId="47" fillId="0" borderId="30" xfId="0" applyFont="1" applyFill="1" applyBorder="1" applyAlignment="1">
      <alignment/>
    </xf>
    <xf numFmtId="1" fontId="47" fillId="0" borderId="30" xfId="0" applyNumberFormat="1" applyFont="1" applyFill="1" applyBorder="1" applyAlignment="1">
      <alignment/>
    </xf>
    <xf numFmtId="1" fontId="47" fillId="0" borderId="0" xfId="0" applyNumberFormat="1" applyFont="1" applyFill="1" applyBorder="1" applyAlignment="1">
      <alignment/>
    </xf>
    <xf numFmtId="0" fontId="1" fillId="0" borderId="12" xfId="0" applyFont="1" applyBorder="1" applyAlignment="1">
      <alignment horizontal="left" vertical="center" wrapText="1" indent="2"/>
    </xf>
    <xf numFmtId="0" fontId="1" fillId="0" borderId="12" xfId="0" applyFont="1" applyBorder="1" applyAlignment="1">
      <alignment horizontal="left" vertical="top" wrapText="1" indent="1"/>
    </xf>
    <xf numFmtId="0" fontId="1" fillId="0" borderId="12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vertical="top" wrapText="1" indent="2"/>
    </xf>
    <xf numFmtId="0" fontId="1" fillId="0" borderId="12" xfId="0" applyFont="1" applyBorder="1" applyAlignment="1">
      <alignment horizontal="left" wrapText="1" indent="2"/>
    </xf>
    <xf numFmtId="0" fontId="1" fillId="0" borderId="13" xfId="0" applyFont="1" applyBorder="1" applyAlignment="1">
      <alignment horizontal="left" vertical="top" wrapText="1" inden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95" fontId="2" fillId="0" borderId="10" xfId="0" applyNumberFormat="1" applyFont="1" applyBorder="1" applyAlignment="1">
      <alignment/>
    </xf>
    <xf numFmtId="195" fontId="1" fillId="0" borderId="10" xfId="0" applyNumberFormat="1" applyFont="1" applyBorder="1" applyAlignment="1">
      <alignment/>
    </xf>
    <xf numFmtId="195" fontId="47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/>
    </xf>
    <xf numFmtId="192" fontId="1" fillId="0" borderId="11" xfId="0" applyNumberFormat="1" applyFont="1" applyBorder="1" applyAlignment="1">
      <alignment/>
    </xf>
    <xf numFmtId="192" fontId="1" fillId="0" borderId="11" xfId="0" applyNumberFormat="1" applyFont="1" applyBorder="1" applyAlignment="1">
      <alignment horizontal="right"/>
    </xf>
    <xf numFmtId="192" fontId="2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195" fontId="2" fillId="0" borderId="11" xfId="0" applyNumberFormat="1" applyFont="1" applyBorder="1" applyAlignment="1">
      <alignment horizontal="right"/>
    </xf>
    <xf numFmtId="195" fontId="1" fillId="0" borderId="11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195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3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 horizontal="right"/>
    </xf>
    <xf numFmtId="195" fontId="1" fillId="0" borderId="15" xfId="0" applyNumberFormat="1" applyFont="1" applyBorder="1" applyAlignment="1">
      <alignment horizontal="right"/>
    </xf>
    <xf numFmtId="192" fontId="1" fillId="33" borderId="31" xfId="0" applyNumberFormat="1" applyFont="1" applyFill="1" applyBorder="1" applyAlignment="1">
      <alignment horizontal="center"/>
    </xf>
    <xf numFmtId="192" fontId="1" fillId="33" borderId="28" xfId="0" applyNumberFormat="1" applyFont="1" applyFill="1" applyBorder="1" applyAlignment="1">
      <alignment horizontal="center"/>
    </xf>
    <xf numFmtId="192" fontId="1" fillId="33" borderId="29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top" wrapText="1"/>
    </xf>
    <xf numFmtId="0" fontId="47" fillId="0" borderId="29" xfId="0" applyFont="1" applyFill="1" applyBorder="1" applyAlignment="1">
      <alignment horizontal="center" vertical="top" wrapText="1"/>
    </xf>
    <xf numFmtId="0" fontId="47" fillId="0" borderId="28" xfId="0" applyFont="1" applyFill="1" applyBorder="1" applyAlignment="1">
      <alignment horizontal="center"/>
    </xf>
    <xf numFmtId="0" fontId="47" fillId="0" borderId="29" xfId="0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46" fillId="0" borderId="23" xfId="0" applyFont="1" applyFill="1" applyBorder="1" applyAlignment="1">
      <alignment/>
    </xf>
    <xf numFmtId="0" fontId="46" fillId="0" borderId="13" xfId="0" applyFont="1" applyFill="1" applyBorder="1" applyAlignment="1">
      <alignment/>
    </xf>
    <xf numFmtId="0" fontId="46" fillId="0" borderId="17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192" fontId="1" fillId="33" borderId="31" xfId="0" applyNumberFormat="1" applyFont="1" applyFill="1" applyBorder="1" applyAlignment="1">
      <alignment horizontal="center"/>
    </xf>
    <xf numFmtId="192" fontId="1" fillId="33" borderId="28" xfId="0" applyNumberFormat="1" applyFont="1" applyFill="1" applyBorder="1" applyAlignment="1">
      <alignment horizontal="center"/>
    </xf>
    <xf numFmtId="192" fontId="1" fillId="33" borderId="29" xfId="0" applyNumberFormat="1" applyFont="1" applyFill="1" applyBorder="1" applyAlignment="1">
      <alignment horizontal="center"/>
    </xf>
    <xf numFmtId="1" fontId="1" fillId="33" borderId="32" xfId="0" applyNumberFormat="1" applyFont="1" applyFill="1" applyBorder="1" applyAlignment="1">
      <alignment horizontal="center" wrapText="1"/>
    </xf>
    <xf numFmtId="0" fontId="2" fillId="33" borderId="2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right"/>
    </xf>
    <xf numFmtId="49" fontId="1" fillId="0" borderId="28" xfId="0" applyNumberFormat="1" applyFont="1" applyBorder="1" applyAlignment="1">
      <alignment horizontal="right"/>
    </xf>
    <xf numFmtId="49" fontId="1" fillId="0" borderId="29" xfId="0" applyNumberFormat="1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1" fontId="2" fillId="0" borderId="31" xfId="0" applyNumberFormat="1" applyFont="1" applyBorder="1" applyAlignment="1">
      <alignment horizontal="right"/>
    </xf>
    <xf numFmtId="1" fontId="2" fillId="0" borderId="28" xfId="0" applyNumberFormat="1" applyFont="1" applyBorder="1" applyAlignment="1">
      <alignment horizontal="right"/>
    </xf>
    <xf numFmtId="1" fontId="2" fillId="0" borderId="29" xfId="0" applyNumberFormat="1" applyFont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2" fillId="0" borderId="23" xfId="0" applyFont="1" applyBorder="1" applyAlignment="1">
      <alignment vertical="top"/>
    </xf>
    <xf numFmtId="0" fontId="2" fillId="0" borderId="36" xfId="0" applyFont="1" applyBorder="1" applyAlignment="1">
      <alignment vertical="top"/>
    </xf>
    <xf numFmtId="0" fontId="1" fillId="0" borderId="10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" fontId="1" fillId="0" borderId="1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97"/>
  <sheetViews>
    <sheetView zoomScalePageLayoutView="0" workbookViewId="0" topLeftCell="A1">
      <selection activeCell="N58" sqref="N58"/>
    </sheetView>
  </sheetViews>
  <sheetFormatPr defaultColWidth="9.140625" defaultRowHeight="12.75"/>
  <cols>
    <col min="1" max="1" width="5.7109375" style="5" customWidth="1"/>
    <col min="2" max="2" width="26.421875" style="5" customWidth="1"/>
    <col min="3" max="14" width="11.7109375" style="5" customWidth="1"/>
    <col min="15" max="16384" width="9.140625" style="5" customWidth="1"/>
  </cols>
  <sheetData>
    <row r="2" spans="2:14" ht="15" customHeight="1">
      <c r="B2" s="245" t="s">
        <v>281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</row>
    <row r="3" spans="2:14" ht="15" customHeight="1">
      <c r="B3" s="245" t="s">
        <v>282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</row>
    <row r="4" spans="3:14" ht="15.75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4" ht="30" customHeight="1" thickBot="1">
      <c r="B5" s="116"/>
      <c r="C5" s="117">
        <v>1991</v>
      </c>
      <c r="D5" s="117">
        <v>1992</v>
      </c>
      <c r="E5" s="117">
        <v>1993</v>
      </c>
      <c r="F5" s="117">
        <v>1994</v>
      </c>
      <c r="G5" s="117">
        <v>1995</v>
      </c>
      <c r="H5" s="117">
        <v>1996</v>
      </c>
      <c r="I5" s="117">
        <v>1997</v>
      </c>
      <c r="J5" s="117">
        <v>1998</v>
      </c>
      <c r="K5" s="117">
        <v>1999</v>
      </c>
      <c r="L5" s="117">
        <v>2000</v>
      </c>
      <c r="M5" s="155">
        <v>2001</v>
      </c>
      <c r="N5" s="154">
        <v>2002</v>
      </c>
    </row>
    <row r="6" spans="2:14" ht="15" customHeight="1">
      <c r="B6" s="118" t="s">
        <v>54</v>
      </c>
      <c r="C6" s="119">
        <v>84.2</v>
      </c>
      <c r="D6" s="119">
        <v>39.4</v>
      </c>
      <c r="E6" s="119">
        <v>23.7</v>
      </c>
      <c r="F6" s="119">
        <v>11.4</v>
      </c>
      <c r="G6" s="119">
        <v>19.6</v>
      </c>
      <c r="H6" s="119">
        <v>13.5</v>
      </c>
      <c r="I6" s="119">
        <v>4.6</v>
      </c>
      <c r="J6" s="119">
        <v>1.6</v>
      </c>
      <c r="K6" s="119">
        <v>15.3</v>
      </c>
      <c r="L6" s="119">
        <v>25.5</v>
      </c>
      <c r="M6" s="119">
        <v>25.4</v>
      </c>
      <c r="N6" s="120">
        <v>18.1</v>
      </c>
    </row>
    <row r="7" spans="2:14" ht="15" customHeight="1">
      <c r="B7" s="8" t="s">
        <v>55</v>
      </c>
      <c r="C7" s="242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4"/>
    </row>
    <row r="8" spans="2:14" ht="15" customHeight="1">
      <c r="B8" s="8" t="s">
        <v>193</v>
      </c>
      <c r="C8" s="9">
        <v>434.8</v>
      </c>
      <c r="D8" s="9">
        <v>483</v>
      </c>
      <c r="E8" s="9">
        <v>273.5</v>
      </c>
      <c r="F8" s="9">
        <v>95.9</v>
      </c>
      <c r="G8" s="9">
        <v>38.1</v>
      </c>
      <c r="H8" s="9">
        <v>128.8</v>
      </c>
      <c r="I8" s="9">
        <v>149</v>
      </c>
      <c r="J8" s="9">
        <v>119.2</v>
      </c>
      <c r="K8" s="9">
        <v>94.7</v>
      </c>
      <c r="L8" s="9">
        <v>153.5</v>
      </c>
      <c r="M8" s="9">
        <v>119.8</v>
      </c>
      <c r="N8" s="10">
        <v>153</v>
      </c>
    </row>
    <row r="9" spans="2:14" ht="15" customHeight="1">
      <c r="B9" s="8" t="s">
        <v>187</v>
      </c>
      <c r="C9" s="9">
        <v>26.3</v>
      </c>
      <c r="D9" s="9">
        <v>36.3</v>
      </c>
      <c r="E9" s="9">
        <v>24.3</v>
      </c>
      <c r="F9" s="9">
        <v>32.5</v>
      </c>
      <c r="G9" s="9">
        <v>18.3</v>
      </c>
      <c r="H9" s="9">
        <v>11.7</v>
      </c>
      <c r="I9" s="9">
        <v>9.6</v>
      </c>
      <c r="J9" s="9">
        <v>4.9</v>
      </c>
      <c r="K9" s="9">
        <v>9.1</v>
      </c>
      <c r="L9" s="9">
        <v>4.8</v>
      </c>
      <c r="M9" s="9">
        <v>5.3</v>
      </c>
      <c r="N9" s="10">
        <v>5.9</v>
      </c>
    </row>
    <row r="10" spans="2:14" ht="15" customHeight="1">
      <c r="B10" s="8" t="s">
        <v>123</v>
      </c>
      <c r="C10" s="9">
        <v>42.5</v>
      </c>
      <c r="D10" s="9">
        <v>43.9</v>
      </c>
      <c r="E10" s="9">
        <v>44</v>
      </c>
      <c r="F10" s="9">
        <v>19.1</v>
      </c>
      <c r="G10" s="9">
        <v>31.8</v>
      </c>
      <c r="H10" s="9">
        <v>12.4</v>
      </c>
      <c r="I10" s="9">
        <v>12.4</v>
      </c>
      <c r="J10" s="9">
        <v>8.5</v>
      </c>
      <c r="K10" s="9">
        <v>8.5</v>
      </c>
      <c r="L10" s="9">
        <v>7.7</v>
      </c>
      <c r="M10" s="9">
        <v>9.7</v>
      </c>
      <c r="N10" s="10">
        <v>9.2</v>
      </c>
    </row>
    <row r="11" spans="2:14" ht="15" customHeight="1">
      <c r="B11" s="8" t="s">
        <v>161</v>
      </c>
      <c r="C11" s="9">
        <v>19.3</v>
      </c>
      <c r="D11" s="9">
        <v>17.7</v>
      </c>
      <c r="E11" s="9">
        <v>14</v>
      </c>
      <c r="F11" s="9">
        <v>5.2</v>
      </c>
      <c r="G11" s="9">
        <v>2.6</v>
      </c>
      <c r="H11" s="9">
        <v>3.3</v>
      </c>
      <c r="I11" s="9">
        <v>3.3</v>
      </c>
      <c r="J11" s="9">
        <v>3.5</v>
      </c>
      <c r="K11" s="9">
        <v>2</v>
      </c>
      <c r="L11" s="9">
        <v>0.3</v>
      </c>
      <c r="M11" s="9">
        <v>1.7</v>
      </c>
      <c r="N11" s="10">
        <v>2.7</v>
      </c>
    </row>
    <row r="12" spans="2:14" ht="15" customHeight="1">
      <c r="B12" s="8" t="s">
        <v>194</v>
      </c>
      <c r="C12" s="9">
        <v>91.3</v>
      </c>
      <c r="D12" s="9">
        <v>79.3</v>
      </c>
      <c r="E12" s="9">
        <v>75.6</v>
      </c>
      <c r="F12" s="9">
        <v>38.9</v>
      </c>
      <c r="G12" s="9">
        <v>1.6</v>
      </c>
      <c r="H12" s="9">
        <v>6.2</v>
      </c>
      <c r="I12" s="9">
        <v>2.7</v>
      </c>
      <c r="J12" s="9" t="s">
        <v>0</v>
      </c>
      <c r="K12" s="9">
        <v>3.1</v>
      </c>
      <c r="L12" s="9">
        <v>3.9</v>
      </c>
      <c r="M12" s="9">
        <v>2.9</v>
      </c>
      <c r="N12" s="10">
        <v>5.5</v>
      </c>
    </row>
    <row r="13" spans="2:14" ht="15" customHeight="1">
      <c r="B13" s="8" t="s">
        <v>56</v>
      </c>
      <c r="C13" s="242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4"/>
    </row>
    <row r="14" spans="2:14" ht="15" customHeight="1">
      <c r="B14" s="8" t="s">
        <v>57</v>
      </c>
      <c r="C14" s="9">
        <v>32.8</v>
      </c>
      <c r="D14" s="9">
        <v>15.8</v>
      </c>
      <c r="E14" s="9">
        <v>9.7</v>
      </c>
      <c r="F14" s="9">
        <v>6.5</v>
      </c>
      <c r="G14" s="9">
        <v>5.4</v>
      </c>
      <c r="H14" s="9">
        <v>8.5</v>
      </c>
      <c r="I14" s="9">
        <v>13.8</v>
      </c>
      <c r="J14" s="9">
        <v>15.5</v>
      </c>
      <c r="K14" s="9">
        <v>24.5</v>
      </c>
      <c r="L14" s="9">
        <v>38.7</v>
      </c>
      <c r="M14" s="9">
        <v>60.4</v>
      </c>
      <c r="N14" s="10">
        <v>134.4</v>
      </c>
    </row>
    <row r="15" spans="2:14" ht="15" customHeight="1">
      <c r="B15" s="8" t="s">
        <v>58</v>
      </c>
      <c r="C15" s="9">
        <v>53.3</v>
      </c>
      <c r="D15" s="9">
        <v>66.2</v>
      </c>
      <c r="E15" s="9">
        <v>31.1</v>
      </c>
      <c r="F15" s="9">
        <v>14.2</v>
      </c>
      <c r="G15" s="9">
        <v>37</v>
      </c>
      <c r="H15" s="9">
        <v>12</v>
      </c>
      <c r="I15" s="9">
        <v>22.9</v>
      </c>
      <c r="J15" s="9">
        <v>8.7</v>
      </c>
      <c r="K15" s="9">
        <v>7.9</v>
      </c>
      <c r="L15" s="9">
        <v>10.6</v>
      </c>
      <c r="M15" s="9">
        <v>13.3</v>
      </c>
      <c r="N15" s="10">
        <v>10.3</v>
      </c>
    </row>
    <row r="16" spans="2:14" ht="15" customHeight="1">
      <c r="B16" s="8" t="s">
        <v>59</v>
      </c>
      <c r="C16" s="9">
        <v>48.6</v>
      </c>
      <c r="D16" s="9">
        <v>27.2</v>
      </c>
      <c r="E16" s="9">
        <v>11.4</v>
      </c>
      <c r="F16" s="9">
        <v>5.9</v>
      </c>
      <c r="G16" s="9">
        <v>0.9</v>
      </c>
      <c r="H16" s="9">
        <v>0.8</v>
      </c>
      <c r="I16" s="9" t="s">
        <v>0</v>
      </c>
      <c r="J16" s="9" t="s">
        <v>0</v>
      </c>
      <c r="K16" s="9" t="s">
        <v>0</v>
      </c>
      <c r="L16" s="9" t="s">
        <v>0</v>
      </c>
      <c r="M16" s="9" t="s">
        <v>0</v>
      </c>
      <c r="N16" s="10">
        <v>21.8</v>
      </c>
    </row>
    <row r="17" spans="2:14" ht="15" customHeight="1">
      <c r="B17" s="8" t="s">
        <v>60</v>
      </c>
      <c r="C17" s="9">
        <v>32.3</v>
      </c>
      <c r="D17" s="9">
        <v>33.1</v>
      </c>
      <c r="E17" s="9">
        <v>19</v>
      </c>
      <c r="F17" s="9">
        <v>15.3</v>
      </c>
      <c r="G17" s="9">
        <v>7.8</v>
      </c>
      <c r="H17" s="9">
        <v>5.6</v>
      </c>
      <c r="I17" s="9">
        <v>6.8</v>
      </c>
      <c r="J17" s="9">
        <v>3.7</v>
      </c>
      <c r="K17" s="9">
        <v>3.9</v>
      </c>
      <c r="L17" s="9">
        <v>1.9</v>
      </c>
      <c r="M17" s="9">
        <v>2.9</v>
      </c>
      <c r="N17" s="10">
        <v>5.8</v>
      </c>
    </row>
    <row r="18" spans="2:14" ht="15" customHeight="1">
      <c r="B18" s="8" t="s">
        <v>61</v>
      </c>
      <c r="C18" s="9">
        <v>20.4</v>
      </c>
      <c r="D18" s="9">
        <v>20.4</v>
      </c>
      <c r="E18" s="9">
        <v>15.6</v>
      </c>
      <c r="F18" s="9">
        <v>6.5</v>
      </c>
      <c r="G18" s="9">
        <v>3.7</v>
      </c>
      <c r="H18" s="9">
        <v>4.4</v>
      </c>
      <c r="I18" s="9">
        <v>3.4</v>
      </c>
      <c r="J18" s="9">
        <v>4</v>
      </c>
      <c r="K18" s="9">
        <v>4.5</v>
      </c>
      <c r="L18" s="9">
        <v>4</v>
      </c>
      <c r="M18" s="9">
        <v>2.1</v>
      </c>
      <c r="N18" s="10">
        <v>3.6</v>
      </c>
    </row>
    <row r="19" spans="2:14" ht="15" customHeight="1">
      <c r="B19" s="8" t="s">
        <v>62</v>
      </c>
      <c r="C19" s="9">
        <v>35.8</v>
      </c>
      <c r="D19" s="9">
        <v>20.5</v>
      </c>
      <c r="E19" s="9">
        <v>31.4</v>
      </c>
      <c r="F19" s="9">
        <v>9.5</v>
      </c>
      <c r="G19" s="9">
        <v>16.9</v>
      </c>
      <c r="H19" s="9">
        <v>27.2</v>
      </c>
      <c r="I19" s="9">
        <v>15.5</v>
      </c>
      <c r="J19" s="9">
        <v>14</v>
      </c>
      <c r="K19" s="9">
        <v>13.5</v>
      </c>
      <c r="L19" s="9">
        <v>7.7</v>
      </c>
      <c r="M19" s="9">
        <v>8.8</v>
      </c>
      <c r="N19" s="10">
        <v>17.7</v>
      </c>
    </row>
    <row r="20" spans="2:14" ht="15" customHeight="1">
      <c r="B20" s="8" t="s">
        <v>63</v>
      </c>
      <c r="C20" s="9">
        <v>29.4</v>
      </c>
      <c r="D20" s="9">
        <v>18</v>
      </c>
      <c r="E20" s="9">
        <v>15.2</v>
      </c>
      <c r="F20" s="9">
        <v>4.8</v>
      </c>
      <c r="G20" s="9">
        <v>3.5</v>
      </c>
      <c r="H20" s="9">
        <v>3.5</v>
      </c>
      <c r="I20" s="9">
        <v>2.3</v>
      </c>
      <c r="J20" s="9">
        <v>8.6</v>
      </c>
      <c r="K20" s="9">
        <v>1.4</v>
      </c>
      <c r="L20" s="9">
        <v>4.5</v>
      </c>
      <c r="M20" s="9">
        <v>3</v>
      </c>
      <c r="N20" s="10">
        <v>5.8</v>
      </c>
    </row>
    <row r="21" spans="2:14" ht="15" customHeight="1">
      <c r="B21" s="8" t="s">
        <v>64</v>
      </c>
      <c r="C21" s="9">
        <v>30.3</v>
      </c>
      <c r="D21" s="9">
        <v>23.1</v>
      </c>
      <c r="E21" s="9">
        <v>15.8</v>
      </c>
      <c r="F21" s="9">
        <v>12.4</v>
      </c>
      <c r="G21" s="9">
        <v>10.3</v>
      </c>
      <c r="H21" s="9">
        <v>8.3</v>
      </c>
      <c r="I21" s="9">
        <v>6.7</v>
      </c>
      <c r="J21" s="9">
        <v>2.6</v>
      </c>
      <c r="K21" s="9">
        <v>3.4</v>
      </c>
      <c r="L21" s="9">
        <v>4.1</v>
      </c>
      <c r="M21" s="9">
        <v>3.6</v>
      </c>
      <c r="N21" s="10">
        <v>5</v>
      </c>
    </row>
    <row r="22" spans="2:14" ht="15" customHeight="1">
      <c r="B22" s="8" t="s">
        <v>65</v>
      </c>
      <c r="C22" s="9">
        <v>34.8</v>
      </c>
      <c r="D22" s="9">
        <v>26.1</v>
      </c>
      <c r="E22" s="9">
        <v>12.7</v>
      </c>
      <c r="F22" s="9">
        <v>3.1</v>
      </c>
      <c r="G22" s="9">
        <v>2.5</v>
      </c>
      <c r="H22" s="9">
        <v>2.7</v>
      </c>
      <c r="I22" s="9">
        <v>2.7</v>
      </c>
      <c r="J22" s="9">
        <v>1.1</v>
      </c>
      <c r="K22" s="9">
        <v>1.5</v>
      </c>
      <c r="L22" s="9">
        <v>1.3</v>
      </c>
      <c r="M22" s="9">
        <v>1.2</v>
      </c>
      <c r="N22" s="10">
        <v>0.9</v>
      </c>
    </row>
    <row r="23" spans="2:14" ht="15" customHeight="1">
      <c r="B23" s="8" t="s">
        <v>66</v>
      </c>
      <c r="C23" s="9">
        <v>28.7</v>
      </c>
      <c r="D23" s="9">
        <v>32.3</v>
      </c>
      <c r="E23" s="9">
        <v>22.1</v>
      </c>
      <c r="F23" s="9">
        <v>8.5</v>
      </c>
      <c r="G23" s="9">
        <v>5.8</v>
      </c>
      <c r="H23" s="9">
        <v>5.3</v>
      </c>
      <c r="I23" s="9">
        <v>4.5</v>
      </c>
      <c r="J23" s="9">
        <v>13.4</v>
      </c>
      <c r="K23" s="9">
        <v>5.4</v>
      </c>
      <c r="L23" s="9">
        <v>5</v>
      </c>
      <c r="M23" s="9">
        <v>9.8</v>
      </c>
      <c r="N23" s="10">
        <v>7.8</v>
      </c>
    </row>
    <row r="24" spans="2:14" ht="15" customHeight="1">
      <c r="B24" s="8" t="s">
        <v>67</v>
      </c>
      <c r="C24" s="9">
        <v>56.4</v>
      </c>
      <c r="D24" s="9">
        <v>32.1</v>
      </c>
      <c r="E24" s="9">
        <v>29.9</v>
      </c>
      <c r="F24" s="9">
        <v>18.8</v>
      </c>
      <c r="G24" s="9">
        <v>10.2</v>
      </c>
      <c r="H24" s="9">
        <v>4.3</v>
      </c>
      <c r="I24" s="9">
        <v>1.9</v>
      </c>
      <c r="J24" s="9">
        <v>9.2</v>
      </c>
      <c r="K24" s="9">
        <v>10.2</v>
      </c>
      <c r="L24" s="9">
        <v>11.7</v>
      </c>
      <c r="M24" s="9">
        <v>24.2</v>
      </c>
      <c r="N24" s="10">
        <v>25.6</v>
      </c>
    </row>
    <row r="25" spans="2:14" ht="15" customHeight="1">
      <c r="B25" s="8" t="s">
        <v>68</v>
      </c>
      <c r="C25" s="9">
        <v>16.2</v>
      </c>
      <c r="D25" s="9">
        <v>9.7</v>
      </c>
      <c r="E25" s="9">
        <v>2.2</v>
      </c>
      <c r="F25" s="9" t="s">
        <v>0</v>
      </c>
      <c r="G25" s="9" t="s">
        <v>0</v>
      </c>
      <c r="H25" s="9" t="s">
        <v>0</v>
      </c>
      <c r="I25" s="9" t="s">
        <v>0</v>
      </c>
      <c r="J25" s="9" t="s">
        <v>0</v>
      </c>
      <c r="K25" s="9" t="s">
        <v>0</v>
      </c>
      <c r="L25" s="9" t="s">
        <v>0</v>
      </c>
      <c r="M25" s="9" t="s">
        <v>0</v>
      </c>
      <c r="N25" s="10" t="s">
        <v>0</v>
      </c>
    </row>
    <row r="26" spans="2:14" ht="15" customHeight="1">
      <c r="B26" s="8" t="s">
        <v>69</v>
      </c>
      <c r="C26" s="9">
        <v>80.8</v>
      </c>
      <c r="D26" s="9">
        <v>48.7</v>
      </c>
      <c r="E26" s="9">
        <v>55</v>
      </c>
      <c r="F26" s="9">
        <v>32.4</v>
      </c>
      <c r="G26" s="9">
        <v>32.2</v>
      </c>
      <c r="H26" s="9">
        <v>20.3</v>
      </c>
      <c r="I26" s="9">
        <v>19.1</v>
      </c>
      <c r="J26" s="9">
        <v>62.6</v>
      </c>
      <c r="K26" s="9">
        <v>21.7</v>
      </c>
      <c r="L26" s="9">
        <v>10.5</v>
      </c>
      <c r="M26" s="9">
        <v>14</v>
      </c>
      <c r="N26" s="10">
        <v>14</v>
      </c>
    </row>
    <row r="27" spans="2:14" ht="15" customHeight="1">
      <c r="B27" s="8" t="s">
        <v>70</v>
      </c>
      <c r="C27" s="9">
        <v>6</v>
      </c>
      <c r="D27" s="9">
        <v>0.6</v>
      </c>
      <c r="E27" s="9" t="s">
        <v>0</v>
      </c>
      <c r="F27" s="9" t="s">
        <v>0</v>
      </c>
      <c r="G27" s="9">
        <v>0.4</v>
      </c>
      <c r="H27" s="9">
        <v>0.5</v>
      </c>
      <c r="I27" s="9">
        <v>0.5</v>
      </c>
      <c r="J27" s="9" t="s">
        <v>0</v>
      </c>
      <c r="K27" s="9">
        <v>0.2</v>
      </c>
      <c r="L27" s="9">
        <v>0.1</v>
      </c>
      <c r="M27" s="9" t="s">
        <v>0</v>
      </c>
      <c r="N27" s="10" t="s">
        <v>0</v>
      </c>
    </row>
    <row r="28" spans="2:14" ht="15" customHeight="1">
      <c r="B28" s="8" t="s">
        <v>71</v>
      </c>
      <c r="C28" s="9">
        <v>35.8</v>
      </c>
      <c r="D28" s="9">
        <v>10.7</v>
      </c>
      <c r="E28" s="9">
        <v>4.9</v>
      </c>
      <c r="F28" s="9" t="s">
        <v>0</v>
      </c>
      <c r="G28" s="9" t="s">
        <v>0</v>
      </c>
      <c r="H28" s="9" t="s">
        <v>0</v>
      </c>
      <c r="I28" s="9" t="s">
        <v>0</v>
      </c>
      <c r="J28" s="9" t="s">
        <v>0</v>
      </c>
      <c r="K28" s="9" t="s">
        <v>0</v>
      </c>
      <c r="L28" s="9" t="s">
        <v>0</v>
      </c>
      <c r="M28" s="9" t="s">
        <v>0</v>
      </c>
      <c r="N28" s="10" t="s">
        <v>0</v>
      </c>
    </row>
    <row r="29" spans="2:14" ht="15" customHeight="1">
      <c r="B29" s="8" t="s">
        <v>72</v>
      </c>
      <c r="C29" s="9">
        <v>17.8</v>
      </c>
      <c r="D29" s="9">
        <v>13.9</v>
      </c>
      <c r="E29" s="9">
        <v>2.7</v>
      </c>
      <c r="F29" s="9">
        <v>0.7</v>
      </c>
      <c r="G29" s="9">
        <v>1.2</v>
      </c>
      <c r="H29" s="9">
        <v>0.4</v>
      </c>
      <c r="I29" s="9">
        <v>2.8</v>
      </c>
      <c r="J29" s="9" t="s">
        <v>0</v>
      </c>
      <c r="K29" s="9" t="s">
        <v>0</v>
      </c>
      <c r="L29" s="9" t="s">
        <v>0</v>
      </c>
      <c r="M29" s="9" t="s">
        <v>0</v>
      </c>
      <c r="N29" s="10">
        <v>2.2</v>
      </c>
    </row>
    <row r="30" spans="2:14" ht="15" customHeight="1">
      <c r="B30" s="8" t="s">
        <v>73</v>
      </c>
      <c r="C30" s="9">
        <v>34.1</v>
      </c>
      <c r="D30" s="9">
        <v>63</v>
      </c>
      <c r="E30" s="9">
        <v>23.8</v>
      </c>
      <c r="F30" s="9">
        <v>12.8</v>
      </c>
      <c r="G30" s="9">
        <v>11.3</v>
      </c>
      <c r="H30" s="9">
        <v>0.1</v>
      </c>
      <c r="I30" s="9">
        <v>4.8</v>
      </c>
      <c r="J30" s="9">
        <v>5.1</v>
      </c>
      <c r="K30" s="9">
        <v>11.8</v>
      </c>
      <c r="L30" s="9">
        <v>3.3</v>
      </c>
      <c r="M30" s="9">
        <v>3.2</v>
      </c>
      <c r="N30" s="10">
        <v>35.3</v>
      </c>
    </row>
    <row r="31" spans="2:14" ht="15" customHeight="1">
      <c r="B31" s="8" t="s">
        <v>74</v>
      </c>
      <c r="C31" s="9">
        <v>45.1</v>
      </c>
      <c r="D31" s="9">
        <v>39.5</v>
      </c>
      <c r="E31" s="9">
        <v>32.3</v>
      </c>
      <c r="F31" s="9">
        <v>19.7</v>
      </c>
      <c r="G31" s="9">
        <v>18.6</v>
      </c>
      <c r="H31" s="9">
        <v>10.9</v>
      </c>
      <c r="I31" s="9">
        <v>10.5</v>
      </c>
      <c r="J31" s="9">
        <v>24.3</v>
      </c>
      <c r="K31" s="9">
        <v>6.4</v>
      </c>
      <c r="L31" s="9">
        <v>4.6</v>
      </c>
      <c r="M31" s="9">
        <v>6.9</v>
      </c>
      <c r="N31" s="10">
        <v>6.2</v>
      </c>
    </row>
    <row r="32" spans="2:14" ht="15" customHeight="1">
      <c r="B32" s="8" t="s">
        <v>75</v>
      </c>
      <c r="C32" s="9">
        <v>50.9</v>
      </c>
      <c r="D32" s="9">
        <v>21.3</v>
      </c>
      <c r="E32" s="9">
        <v>12.1</v>
      </c>
      <c r="F32" s="9">
        <v>3.6</v>
      </c>
      <c r="G32" s="9">
        <v>2.6</v>
      </c>
      <c r="H32" s="9">
        <v>1.6</v>
      </c>
      <c r="I32" s="9">
        <v>3.4</v>
      </c>
      <c r="J32" s="9">
        <v>2.6</v>
      </c>
      <c r="K32" s="9">
        <v>1.8</v>
      </c>
      <c r="L32" s="9">
        <v>2.5</v>
      </c>
      <c r="M32" s="9">
        <v>2.9</v>
      </c>
      <c r="N32" s="10">
        <v>4.8</v>
      </c>
    </row>
    <row r="33" spans="2:14" ht="15" customHeight="1">
      <c r="B33" s="8" t="s">
        <v>76</v>
      </c>
      <c r="C33" s="9">
        <v>20.5</v>
      </c>
      <c r="D33" s="9">
        <v>14.5</v>
      </c>
      <c r="E33" s="9">
        <v>15.1</v>
      </c>
      <c r="F33" s="9">
        <v>7</v>
      </c>
      <c r="G33" s="9">
        <v>4.1</v>
      </c>
      <c r="H33" s="9">
        <v>2</v>
      </c>
      <c r="I33" s="9">
        <v>1.3</v>
      </c>
      <c r="J33" s="9">
        <v>4.7</v>
      </c>
      <c r="K33" s="9">
        <v>3.6</v>
      </c>
      <c r="L33" s="9">
        <v>8.2</v>
      </c>
      <c r="M33" s="9">
        <v>6.7</v>
      </c>
      <c r="N33" s="10">
        <v>11</v>
      </c>
    </row>
    <row r="34" spans="2:14" ht="15" customHeight="1">
      <c r="B34" s="8" t="s">
        <v>77</v>
      </c>
      <c r="C34" s="9">
        <v>67.6</v>
      </c>
      <c r="D34" s="9">
        <v>51.4</v>
      </c>
      <c r="E34" s="9">
        <v>42</v>
      </c>
      <c r="F34" s="9">
        <v>28.1</v>
      </c>
      <c r="G34" s="9">
        <v>25.5</v>
      </c>
      <c r="H34" s="9">
        <v>22.7</v>
      </c>
      <c r="I34" s="9">
        <v>11.6</v>
      </c>
      <c r="J34" s="9">
        <v>18.3</v>
      </c>
      <c r="K34" s="9">
        <v>13.2</v>
      </c>
      <c r="L34" s="9">
        <v>12.7</v>
      </c>
      <c r="M34" s="9">
        <v>19.9</v>
      </c>
      <c r="N34" s="10">
        <v>33.1</v>
      </c>
    </row>
    <row r="35" spans="2:14" ht="15" customHeight="1">
      <c r="B35" s="8" t="s">
        <v>78</v>
      </c>
      <c r="C35" s="9">
        <v>7.9</v>
      </c>
      <c r="D35" s="9">
        <v>27.8</v>
      </c>
      <c r="E35" s="9">
        <v>3.9</v>
      </c>
      <c r="F35" s="9">
        <v>0.9</v>
      </c>
      <c r="G35" s="9">
        <v>0.5</v>
      </c>
      <c r="H35" s="9">
        <v>0.5</v>
      </c>
      <c r="I35" s="9">
        <v>0.2</v>
      </c>
      <c r="J35" s="9">
        <v>0.3</v>
      </c>
      <c r="K35" s="9">
        <v>1.1</v>
      </c>
      <c r="L35" s="9" t="s">
        <v>0</v>
      </c>
      <c r="M35" s="9">
        <v>0.6</v>
      </c>
      <c r="N35" s="10">
        <v>3.8</v>
      </c>
    </row>
    <row r="36" spans="2:14" ht="15" customHeight="1">
      <c r="B36" s="8" t="s">
        <v>79</v>
      </c>
      <c r="C36" s="9">
        <v>44.6</v>
      </c>
      <c r="D36" s="9">
        <v>33.4</v>
      </c>
      <c r="E36" s="9">
        <v>14.8</v>
      </c>
      <c r="F36" s="9">
        <v>4.2</v>
      </c>
      <c r="G36" s="9">
        <v>1.2</v>
      </c>
      <c r="H36" s="9">
        <v>3</v>
      </c>
      <c r="I36" s="9">
        <v>0.2</v>
      </c>
      <c r="J36" s="9">
        <v>3.3</v>
      </c>
      <c r="K36" s="9">
        <v>2.7</v>
      </c>
      <c r="L36" s="9">
        <v>4.5</v>
      </c>
      <c r="M36" s="9">
        <v>3.4</v>
      </c>
      <c r="N36" s="10">
        <v>4.9</v>
      </c>
    </row>
    <row r="37" spans="2:14" ht="15" customHeight="1">
      <c r="B37" s="8" t="s">
        <v>80</v>
      </c>
      <c r="C37" s="9">
        <v>19.1</v>
      </c>
      <c r="D37" s="9">
        <v>33.6</v>
      </c>
      <c r="E37" s="9">
        <v>35.4</v>
      </c>
      <c r="F37" s="9">
        <v>14.3</v>
      </c>
      <c r="G37" s="9">
        <v>15.2</v>
      </c>
      <c r="H37" s="9">
        <v>10.5</v>
      </c>
      <c r="I37" s="9">
        <v>10</v>
      </c>
      <c r="J37" s="9">
        <v>4.7</v>
      </c>
      <c r="K37" s="9">
        <v>3.6</v>
      </c>
      <c r="L37" s="9">
        <v>2.1</v>
      </c>
      <c r="M37" s="9">
        <v>2.1</v>
      </c>
      <c r="N37" s="10">
        <v>4</v>
      </c>
    </row>
    <row r="38" spans="2:14" ht="15" customHeight="1">
      <c r="B38" s="8" t="s">
        <v>81</v>
      </c>
      <c r="C38" s="9">
        <v>20.3</v>
      </c>
      <c r="D38" s="9">
        <v>0.1</v>
      </c>
      <c r="E38" s="9" t="s">
        <v>0</v>
      </c>
      <c r="F38" s="9" t="s">
        <v>0</v>
      </c>
      <c r="G38" s="9" t="s">
        <v>0</v>
      </c>
      <c r="H38" s="9" t="s">
        <v>0</v>
      </c>
      <c r="I38" s="9" t="s">
        <v>0</v>
      </c>
      <c r="J38" s="9" t="s">
        <v>0</v>
      </c>
      <c r="K38" s="9" t="s">
        <v>0</v>
      </c>
      <c r="L38" s="9" t="s">
        <v>0</v>
      </c>
      <c r="M38" s="9" t="s">
        <v>0</v>
      </c>
      <c r="N38" s="10" t="s">
        <v>0</v>
      </c>
    </row>
    <row r="39" spans="2:14" ht="15" customHeight="1">
      <c r="B39" s="8" t="s">
        <v>82</v>
      </c>
      <c r="C39" s="9">
        <v>37.1</v>
      </c>
      <c r="D39" s="9">
        <v>23.3</v>
      </c>
      <c r="E39" s="9">
        <v>23.6</v>
      </c>
      <c r="F39" s="9">
        <v>19.4</v>
      </c>
      <c r="G39" s="9">
        <v>11.1</v>
      </c>
      <c r="H39" s="9">
        <v>8.3</v>
      </c>
      <c r="I39" s="9">
        <v>3.5</v>
      </c>
      <c r="J39" s="9">
        <v>0.2</v>
      </c>
      <c r="K39" s="9">
        <v>3.9</v>
      </c>
      <c r="L39" s="9">
        <v>4.8</v>
      </c>
      <c r="M39" s="9">
        <v>3.6</v>
      </c>
      <c r="N39" s="10">
        <v>9</v>
      </c>
    </row>
    <row r="40" spans="2:14" ht="15" customHeight="1">
      <c r="B40" s="8" t="s">
        <v>83</v>
      </c>
      <c r="C40" s="9">
        <v>30.8</v>
      </c>
      <c r="D40" s="9">
        <v>36.7</v>
      </c>
      <c r="E40" s="9">
        <v>15.2</v>
      </c>
      <c r="F40" s="9">
        <v>13.6</v>
      </c>
      <c r="G40" s="9">
        <v>7.8</v>
      </c>
      <c r="H40" s="9">
        <v>2.2</v>
      </c>
      <c r="I40" s="9">
        <v>14.8</v>
      </c>
      <c r="J40" s="9">
        <v>16.3</v>
      </c>
      <c r="K40" s="9">
        <v>12.4</v>
      </c>
      <c r="L40" s="9">
        <v>5.7</v>
      </c>
      <c r="M40" s="9">
        <v>9.3</v>
      </c>
      <c r="N40" s="10">
        <v>12.1</v>
      </c>
    </row>
    <row r="41" spans="2:14" ht="15" customHeight="1">
      <c r="B41" s="8" t="s">
        <v>84</v>
      </c>
      <c r="C41" s="9">
        <v>11.2</v>
      </c>
      <c r="D41" s="9">
        <v>8.3</v>
      </c>
      <c r="E41" s="9">
        <v>4.7</v>
      </c>
      <c r="F41" s="9">
        <v>2.9</v>
      </c>
      <c r="G41" s="9">
        <v>6</v>
      </c>
      <c r="H41" s="9">
        <v>4</v>
      </c>
      <c r="I41" s="9">
        <v>12.1</v>
      </c>
      <c r="J41" s="9">
        <v>4.1</v>
      </c>
      <c r="K41" s="9">
        <v>0.9</v>
      </c>
      <c r="L41" s="9">
        <v>1.6</v>
      </c>
      <c r="M41" s="9">
        <v>3.5</v>
      </c>
      <c r="N41" s="10">
        <v>7.2</v>
      </c>
    </row>
    <row r="42" spans="2:14" ht="15" customHeight="1">
      <c r="B42" s="8" t="s">
        <v>85</v>
      </c>
      <c r="C42" s="9">
        <v>35.2</v>
      </c>
      <c r="D42" s="9">
        <v>29.1</v>
      </c>
      <c r="E42" s="9">
        <v>20.7</v>
      </c>
      <c r="F42" s="9">
        <v>16.8</v>
      </c>
      <c r="G42" s="9">
        <v>9.5</v>
      </c>
      <c r="H42" s="9">
        <v>11</v>
      </c>
      <c r="I42" s="9">
        <v>8.8</v>
      </c>
      <c r="J42" s="9">
        <v>7.3</v>
      </c>
      <c r="K42" s="9">
        <v>6.4</v>
      </c>
      <c r="L42" s="9">
        <v>5</v>
      </c>
      <c r="M42" s="9">
        <v>9.6</v>
      </c>
      <c r="N42" s="10">
        <v>7.5</v>
      </c>
    </row>
    <row r="43" spans="2:14" ht="15" customHeight="1">
      <c r="B43" s="8" t="s">
        <v>86</v>
      </c>
      <c r="C43" s="9">
        <v>5.6</v>
      </c>
      <c r="D43" s="9">
        <v>13.6</v>
      </c>
      <c r="E43" s="9">
        <v>6.6</v>
      </c>
      <c r="F43" s="9">
        <v>1.2</v>
      </c>
      <c r="G43" s="9">
        <v>2.2</v>
      </c>
      <c r="H43" s="9">
        <v>1.6</v>
      </c>
      <c r="I43" s="9" t="s">
        <v>0</v>
      </c>
      <c r="J43" s="9">
        <v>0.3</v>
      </c>
      <c r="K43" s="9">
        <v>0.1</v>
      </c>
      <c r="L43" s="9">
        <v>0.8</v>
      </c>
      <c r="M43" s="9" t="s">
        <v>0</v>
      </c>
      <c r="N43" s="10" t="s">
        <v>0</v>
      </c>
    </row>
    <row r="44" spans="2:14" ht="15" customHeight="1">
      <c r="B44" s="8" t="s">
        <v>87</v>
      </c>
      <c r="C44" s="9">
        <v>64.9</v>
      </c>
      <c r="D44" s="9">
        <v>47.7</v>
      </c>
      <c r="E44" s="9">
        <v>21.5</v>
      </c>
      <c r="F44" s="9">
        <v>14.3</v>
      </c>
      <c r="G44" s="9">
        <v>10.4</v>
      </c>
      <c r="H44" s="9">
        <v>16.7</v>
      </c>
      <c r="I44" s="9">
        <v>16.2</v>
      </c>
      <c r="J44" s="9">
        <v>27</v>
      </c>
      <c r="K44" s="9">
        <v>13.9</v>
      </c>
      <c r="L44" s="9">
        <v>13.6</v>
      </c>
      <c r="M44" s="9">
        <v>18.7</v>
      </c>
      <c r="N44" s="10">
        <v>24.9</v>
      </c>
    </row>
    <row r="45" spans="2:14" ht="15" customHeight="1">
      <c r="B45" s="8" t="s">
        <v>88</v>
      </c>
      <c r="C45" s="9">
        <v>4.5</v>
      </c>
      <c r="D45" s="9">
        <v>2.6</v>
      </c>
      <c r="E45" s="9">
        <v>2.5</v>
      </c>
      <c r="F45" s="9" t="s">
        <v>0</v>
      </c>
      <c r="G45" s="9" t="s">
        <v>0</v>
      </c>
      <c r="H45" s="9" t="s">
        <v>0</v>
      </c>
      <c r="I45" s="9" t="s">
        <v>0</v>
      </c>
      <c r="J45" s="9" t="s">
        <v>0</v>
      </c>
      <c r="K45" s="9" t="s">
        <v>0</v>
      </c>
      <c r="L45" s="9" t="s">
        <v>0</v>
      </c>
      <c r="M45" s="9" t="s">
        <v>0</v>
      </c>
      <c r="N45" s="10" t="s">
        <v>0</v>
      </c>
    </row>
    <row r="46" spans="2:14" ht="15" customHeight="1">
      <c r="B46" s="8" t="s">
        <v>89</v>
      </c>
      <c r="C46" s="9">
        <v>33.1</v>
      </c>
      <c r="D46" s="9">
        <v>29.3</v>
      </c>
      <c r="E46" s="9">
        <v>22.9</v>
      </c>
      <c r="F46" s="9">
        <v>18.4</v>
      </c>
      <c r="G46" s="9">
        <v>15</v>
      </c>
      <c r="H46" s="9">
        <v>16.1</v>
      </c>
      <c r="I46" s="9">
        <v>13.7</v>
      </c>
      <c r="J46" s="9">
        <v>19.2</v>
      </c>
      <c r="K46" s="9">
        <v>16.3</v>
      </c>
      <c r="L46" s="9">
        <v>22.3</v>
      </c>
      <c r="M46" s="9">
        <v>20.2</v>
      </c>
      <c r="N46" s="10">
        <v>15.3</v>
      </c>
    </row>
    <row r="47" spans="2:14" ht="15" customHeight="1">
      <c r="B47" s="8" t="s">
        <v>285</v>
      </c>
      <c r="C47" s="9">
        <v>14.7</v>
      </c>
      <c r="D47" s="9" t="s">
        <v>0</v>
      </c>
      <c r="E47" s="9" t="s">
        <v>0</v>
      </c>
      <c r="F47" s="9" t="s">
        <v>0</v>
      </c>
      <c r="G47" s="9" t="s">
        <v>0</v>
      </c>
      <c r="H47" s="9" t="s">
        <v>0</v>
      </c>
      <c r="I47" s="9" t="s">
        <v>0</v>
      </c>
      <c r="J47" s="9" t="s">
        <v>0</v>
      </c>
      <c r="K47" s="9" t="s">
        <v>0</v>
      </c>
      <c r="L47" s="9" t="s">
        <v>0</v>
      </c>
      <c r="M47" s="9" t="s">
        <v>0</v>
      </c>
      <c r="N47" s="10" t="s">
        <v>0</v>
      </c>
    </row>
    <row r="48" spans="2:14" ht="15" customHeight="1">
      <c r="B48" s="8" t="s">
        <v>90</v>
      </c>
      <c r="C48" s="9">
        <v>29.1</v>
      </c>
      <c r="D48" s="9">
        <v>10</v>
      </c>
      <c r="E48" s="9">
        <v>5.6</v>
      </c>
      <c r="F48" s="9">
        <v>2.8</v>
      </c>
      <c r="G48" s="9">
        <v>2.7</v>
      </c>
      <c r="H48" s="9">
        <v>0.8</v>
      </c>
      <c r="I48" s="9">
        <v>0.4</v>
      </c>
      <c r="J48" s="9">
        <v>1.4</v>
      </c>
      <c r="K48" s="9" t="s">
        <v>0</v>
      </c>
      <c r="L48" s="9" t="s">
        <v>0</v>
      </c>
      <c r="M48" s="9">
        <v>0.1</v>
      </c>
      <c r="N48" s="10">
        <v>1.2</v>
      </c>
    </row>
    <row r="49" spans="2:14" ht="15" customHeight="1">
      <c r="B49" s="8" t="s">
        <v>91</v>
      </c>
      <c r="C49" s="9">
        <v>66.2</v>
      </c>
      <c r="D49" s="9">
        <v>29.8</v>
      </c>
      <c r="E49" s="9">
        <v>13.3</v>
      </c>
      <c r="F49" s="9">
        <v>20.5</v>
      </c>
      <c r="G49" s="9">
        <v>3.2</v>
      </c>
      <c r="H49" s="9">
        <v>5.5</v>
      </c>
      <c r="I49" s="9">
        <v>3.3</v>
      </c>
      <c r="J49" s="9">
        <v>3.8</v>
      </c>
      <c r="K49" s="9">
        <v>1.4</v>
      </c>
      <c r="L49" s="9">
        <v>3.8</v>
      </c>
      <c r="M49" s="9">
        <v>5.6</v>
      </c>
      <c r="N49" s="10">
        <v>6.2</v>
      </c>
    </row>
    <row r="50" spans="2:14" ht="15" customHeight="1">
      <c r="B50" s="8" t="s">
        <v>92</v>
      </c>
      <c r="C50" s="9">
        <v>68.6</v>
      </c>
      <c r="D50" s="9">
        <v>67.2</v>
      </c>
      <c r="E50" s="9">
        <v>40</v>
      </c>
      <c r="F50" s="9">
        <v>66.6</v>
      </c>
      <c r="G50" s="9">
        <v>65.3</v>
      </c>
      <c r="H50" s="9">
        <v>60.4</v>
      </c>
      <c r="I50" s="9">
        <v>55</v>
      </c>
      <c r="J50" s="9">
        <v>30.5</v>
      </c>
      <c r="K50" s="9">
        <v>16.2</v>
      </c>
      <c r="L50" s="9">
        <v>15</v>
      </c>
      <c r="M50" s="9">
        <v>16.2</v>
      </c>
      <c r="N50" s="10">
        <v>14</v>
      </c>
    </row>
    <row r="51" spans="2:14" ht="15" customHeight="1">
      <c r="B51" s="8" t="s">
        <v>93</v>
      </c>
      <c r="C51" s="9">
        <v>34.7</v>
      </c>
      <c r="D51" s="9">
        <v>21.4</v>
      </c>
      <c r="E51" s="9">
        <v>12.5</v>
      </c>
      <c r="F51" s="9">
        <v>7</v>
      </c>
      <c r="G51" s="9">
        <v>1.9</v>
      </c>
      <c r="H51" s="9">
        <v>2.5</v>
      </c>
      <c r="I51" s="9">
        <v>2.5</v>
      </c>
      <c r="J51" s="9">
        <v>3.9</v>
      </c>
      <c r="K51" s="9">
        <v>2.7</v>
      </c>
      <c r="L51" s="9">
        <v>2.3</v>
      </c>
      <c r="M51" s="9">
        <v>4.3</v>
      </c>
      <c r="N51" s="10">
        <v>2.3</v>
      </c>
    </row>
    <row r="52" spans="2:14" ht="15" customHeight="1">
      <c r="B52" s="8" t="s">
        <v>94</v>
      </c>
      <c r="C52" s="9">
        <v>17</v>
      </c>
      <c r="D52" s="9">
        <v>11.5</v>
      </c>
      <c r="E52" s="9">
        <v>10.7</v>
      </c>
      <c r="F52" s="9">
        <v>3.6</v>
      </c>
      <c r="G52" s="9">
        <v>5</v>
      </c>
      <c r="H52" s="9">
        <v>1.6</v>
      </c>
      <c r="I52" s="9">
        <v>1.6</v>
      </c>
      <c r="J52" s="9">
        <v>1.5</v>
      </c>
      <c r="K52" s="9">
        <v>1.3</v>
      </c>
      <c r="L52" s="9">
        <v>2.2</v>
      </c>
      <c r="M52" s="9">
        <v>3</v>
      </c>
      <c r="N52" s="10">
        <v>3.9</v>
      </c>
    </row>
    <row r="53" spans="2:14" ht="15" customHeight="1">
      <c r="B53" s="8" t="s">
        <v>95</v>
      </c>
      <c r="C53" s="9">
        <v>38.2</v>
      </c>
      <c r="D53" s="9">
        <v>32.5</v>
      </c>
      <c r="E53" s="9">
        <v>22.5</v>
      </c>
      <c r="F53" s="9">
        <v>11.4</v>
      </c>
      <c r="G53" s="9">
        <v>2.4</v>
      </c>
      <c r="H53" s="9">
        <v>5.3</v>
      </c>
      <c r="I53" s="9">
        <v>2.2</v>
      </c>
      <c r="J53" s="9">
        <v>10.3</v>
      </c>
      <c r="K53" s="9">
        <v>2.6</v>
      </c>
      <c r="L53" s="9" t="s">
        <v>0</v>
      </c>
      <c r="M53" s="9">
        <v>7.3</v>
      </c>
      <c r="N53" s="10">
        <v>0.2</v>
      </c>
    </row>
    <row r="54" spans="2:14" ht="15" customHeight="1">
      <c r="B54" s="8" t="s">
        <v>96</v>
      </c>
      <c r="C54" s="9">
        <v>51.6</v>
      </c>
      <c r="D54" s="9">
        <v>78</v>
      </c>
      <c r="E54" s="9">
        <v>51.8</v>
      </c>
      <c r="F54" s="9">
        <v>32.1</v>
      </c>
      <c r="G54" s="9">
        <v>19.8</v>
      </c>
      <c r="H54" s="9">
        <v>9.1</v>
      </c>
      <c r="I54" s="9">
        <v>8.8</v>
      </c>
      <c r="J54" s="9">
        <v>6.3</v>
      </c>
      <c r="K54" s="9">
        <v>7.7</v>
      </c>
      <c r="L54" s="9">
        <v>6.6</v>
      </c>
      <c r="M54" s="9">
        <v>7.9</v>
      </c>
      <c r="N54" s="10">
        <v>9.8</v>
      </c>
    </row>
    <row r="55" spans="2:14" ht="15" customHeight="1">
      <c r="B55" s="8" t="s">
        <v>97</v>
      </c>
      <c r="C55" s="9">
        <v>4.7</v>
      </c>
      <c r="D55" s="9">
        <v>26.8</v>
      </c>
      <c r="E55" s="9">
        <v>20</v>
      </c>
      <c r="F55" s="9">
        <v>7.5</v>
      </c>
      <c r="G55" s="9">
        <v>16.2</v>
      </c>
      <c r="H55" s="9">
        <v>2.6</v>
      </c>
      <c r="I55" s="9">
        <v>1.1</v>
      </c>
      <c r="J55" s="9">
        <v>2.2</v>
      </c>
      <c r="K55" s="9">
        <v>1.4</v>
      </c>
      <c r="L55" s="9">
        <v>0.6</v>
      </c>
      <c r="M55" s="9">
        <v>1.1</v>
      </c>
      <c r="N55" s="10">
        <v>7.2</v>
      </c>
    </row>
    <row r="56" spans="2:14" ht="15" customHeight="1">
      <c r="B56" s="8" t="s">
        <v>98</v>
      </c>
      <c r="C56" s="9" t="s">
        <v>0</v>
      </c>
      <c r="D56" s="9">
        <v>12.3</v>
      </c>
      <c r="E56" s="9">
        <v>10.9</v>
      </c>
      <c r="F56" s="9">
        <v>1</v>
      </c>
      <c r="G56" s="9">
        <v>1.3</v>
      </c>
      <c r="H56" s="9">
        <v>2.9</v>
      </c>
      <c r="I56" s="9">
        <v>3.2</v>
      </c>
      <c r="J56" s="9" t="s">
        <v>0</v>
      </c>
      <c r="K56" s="9">
        <v>0.1</v>
      </c>
      <c r="L56" s="9">
        <v>0.6</v>
      </c>
      <c r="M56" s="9">
        <v>0.3</v>
      </c>
      <c r="N56" s="10">
        <v>2.2</v>
      </c>
    </row>
    <row r="57" spans="2:14" ht="15" customHeight="1">
      <c r="B57" s="8" t="s">
        <v>99</v>
      </c>
      <c r="C57" s="9">
        <v>51.2</v>
      </c>
      <c r="D57" s="9">
        <v>51.9</v>
      </c>
      <c r="E57" s="9">
        <v>10.7</v>
      </c>
      <c r="F57" s="9">
        <v>16</v>
      </c>
      <c r="G57" s="9">
        <v>10.4</v>
      </c>
      <c r="H57" s="9">
        <v>5.7</v>
      </c>
      <c r="I57" s="9">
        <v>6.3</v>
      </c>
      <c r="J57" s="9">
        <v>9</v>
      </c>
      <c r="K57" s="9">
        <v>2.8</v>
      </c>
      <c r="L57" s="9">
        <v>6.2</v>
      </c>
      <c r="M57" s="9">
        <v>2.4</v>
      </c>
      <c r="N57" s="10">
        <v>5.7</v>
      </c>
    </row>
    <row r="58" spans="2:14" ht="15" customHeight="1">
      <c r="B58" s="8" t="s">
        <v>100</v>
      </c>
      <c r="C58" s="9">
        <v>42.8</v>
      </c>
      <c r="D58" s="9">
        <v>16.4</v>
      </c>
      <c r="E58" s="9">
        <v>9.3</v>
      </c>
      <c r="F58" s="9">
        <v>0.6</v>
      </c>
      <c r="G58" s="9">
        <v>3.5</v>
      </c>
      <c r="H58" s="9">
        <v>2</v>
      </c>
      <c r="I58" s="9">
        <v>1.7</v>
      </c>
      <c r="J58" s="9">
        <v>6</v>
      </c>
      <c r="K58" s="9">
        <v>8.1</v>
      </c>
      <c r="L58" s="9">
        <v>2</v>
      </c>
      <c r="M58" s="9">
        <v>0.6</v>
      </c>
      <c r="N58" s="10">
        <v>0.7</v>
      </c>
    </row>
    <row r="59" spans="2:14" ht="15" customHeight="1">
      <c r="B59" s="8" t="s">
        <v>101</v>
      </c>
      <c r="C59" s="9">
        <v>32.2</v>
      </c>
      <c r="D59" s="9">
        <v>27.1</v>
      </c>
      <c r="E59" s="9">
        <v>23.9</v>
      </c>
      <c r="F59" s="9">
        <v>11.4</v>
      </c>
      <c r="G59" s="9">
        <v>9.7</v>
      </c>
      <c r="H59" s="9">
        <v>6</v>
      </c>
      <c r="I59" s="9">
        <v>2.4</v>
      </c>
      <c r="J59" s="9">
        <v>6.1</v>
      </c>
      <c r="K59" s="9">
        <v>6.3</v>
      </c>
      <c r="L59" s="9">
        <v>10.5</v>
      </c>
      <c r="M59" s="9">
        <v>15.3</v>
      </c>
      <c r="N59" s="10">
        <v>16.8</v>
      </c>
    </row>
    <row r="60" spans="2:14" ht="15" customHeight="1">
      <c r="B60" s="8" t="s">
        <v>102</v>
      </c>
      <c r="C60" s="9">
        <v>30.9</v>
      </c>
      <c r="D60" s="9">
        <v>27.3</v>
      </c>
      <c r="E60" s="9">
        <v>29.2</v>
      </c>
      <c r="F60" s="9">
        <v>15.3</v>
      </c>
      <c r="G60" s="9">
        <v>10.4</v>
      </c>
      <c r="H60" s="9">
        <v>3.9</v>
      </c>
      <c r="I60" s="9">
        <v>6.7</v>
      </c>
      <c r="J60" s="9">
        <v>6.9</v>
      </c>
      <c r="K60" s="9">
        <v>6.2</v>
      </c>
      <c r="L60" s="9">
        <v>12.5</v>
      </c>
      <c r="M60" s="9">
        <v>8.3</v>
      </c>
      <c r="N60" s="10">
        <v>9.2</v>
      </c>
    </row>
    <row r="61" spans="2:14" ht="15" customHeight="1">
      <c r="B61" s="8" t="s">
        <v>103</v>
      </c>
      <c r="C61" s="9">
        <v>62.6</v>
      </c>
      <c r="D61" s="9">
        <v>54</v>
      </c>
      <c r="E61" s="9">
        <v>23.9</v>
      </c>
      <c r="F61" s="9">
        <v>6</v>
      </c>
      <c r="G61" s="9">
        <v>6.3</v>
      </c>
      <c r="H61" s="9">
        <v>8.4</v>
      </c>
      <c r="I61" s="9">
        <v>8.9</v>
      </c>
      <c r="J61" s="9">
        <v>4.3</v>
      </c>
      <c r="K61" s="9">
        <v>6</v>
      </c>
      <c r="L61" s="9">
        <v>11.2</v>
      </c>
      <c r="M61" s="9">
        <v>33.6</v>
      </c>
      <c r="N61" s="10">
        <v>37</v>
      </c>
    </row>
    <row r="62" spans="2:14" ht="15" customHeight="1">
      <c r="B62" s="8" t="s">
        <v>104</v>
      </c>
      <c r="C62" s="9">
        <v>21.9</v>
      </c>
      <c r="D62" s="9">
        <v>37.8</v>
      </c>
      <c r="E62" s="9">
        <v>17.7</v>
      </c>
      <c r="F62" s="9">
        <v>3.8</v>
      </c>
      <c r="G62" s="9">
        <v>5.7</v>
      </c>
      <c r="H62" s="9">
        <v>1.6</v>
      </c>
      <c r="I62" s="9">
        <v>0.6</v>
      </c>
      <c r="J62" s="9">
        <v>0.8</v>
      </c>
      <c r="K62" s="9">
        <v>0.9</v>
      </c>
      <c r="L62" s="9">
        <v>2.2</v>
      </c>
      <c r="M62" s="9">
        <v>0.9</v>
      </c>
      <c r="N62" s="10">
        <v>3.9</v>
      </c>
    </row>
    <row r="63" spans="2:14" ht="15" customHeight="1">
      <c r="B63" s="8" t="s">
        <v>105</v>
      </c>
      <c r="C63" s="9">
        <v>61.5</v>
      </c>
      <c r="D63" s="9">
        <v>41</v>
      </c>
      <c r="E63" s="9">
        <v>41</v>
      </c>
      <c r="F63" s="9">
        <v>18.7</v>
      </c>
      <c r="G63" s="9">
        <v>21</v>
      </c>
      <c r="H63" s="9">
        <v>9</v>
      </c>
      <c r="I63" s="9">
        <v>2.9</v>
      </c>
      <c r="J63" s="9">
        <v>6.1</v>
      </c>
      <c r="K63" s="9">
        <v>5.9</v>
      </c>
      <c r="L63" s="9">
        <v>6</v>
      </c>
      <c r="M63" s="9">
        <v>6.8</v>
      </c>
      <c r="N63" s="10">
        <v>22.3</v>
      </c>
    </row>
    <row r="64" spans="2:14" ht="15" customHeight="1">
      <c r="B64" s="8" t="s">
        <v>106</v>
      </c>
      <c r="C64" s="9">
        <v>30.3</v>
      </c>
      <c r="D64" s="9">
        <v>26.6</v>
      </c>
      <c r="E64" s="9">
        <v>5.2</v>
      </c>
      <c r="F64" s="9">
        <v>8.9</v>
      </c>
      <c r="G64" s="9">
        <v>1.6</v>
      </c>
      <c r="H64" s="9">
        <v>2.3</v>
      </c>
      <c r="I64" s="9">
        <v>1.2</v>
      </c>
      <c r="J64" s="9" t="s">
        <v>0</v>
      </c>
      <c r="K64" s="9">
        <v>1.1</v>
      </c>
      <c r="L64" s="9">
        <v>2.8</v>
      </c>
      <c r="M64" s="9">
        <v>8.9</v>
      </c>
      <c r="N64" s="10">
        <v>4.6</v>
      </c>
    </row>
    <row r="65" spans="2:14" ht="15" customHeight="1">
      <c r="B65" s="8" t="s">
        <v>107</v>
      </c>
      <c r="C65" s="9">
        <v>17.2</v>
      </c>
      <c r="D65" s="9">
        <v>17</v>
      </c>
      <c r="E65" s="9">
        <v>10.5</v>
      </c>
      <c r="F65" s="9">
        <v>5.6</v>
      </c>
      <c r="G65" s="9">
        <v>13.5</v>
      </c>
      <c r="H65" s="9">
        <v>2.1</v>
      </c>
      <c r="I65" s="9">
        <v>4.1</v>
      </c>
      <c r="J65" s="9">
        <v>4.3</v>
      </c>
      <c r="K65" s="9">
        <v>2.2</v>
      </c>
      <c r="L65" s="9">
        <v>1.3</v>
      </c>
      <c r="M65" s="9">
        <v>6.5</v>
      </c>
      <c r="N65" s="10">
        <v>7.7</v>
      </c>
    </row>
    <row r="66" spans="2:14" ht="15" customHeight="1">
      <c r="B66" s="8" t="s">
        <v>108</v>
      </c>
      <c r="C66" s="9">
        <v>21.5</v>
      </c>
      <c r="D66" s="9">
        <v>18.2</v>
      </c>
      <c r="E66" s="9">
        <v>6.4</v>
      </c>
      <c r="F66" s="9">
        <v>4.4</v>
      </c>
      <c r="G66" s="9">
        <v>1.5</v>
      </c>
      <c r="H66" s="9" t="s">
        <v>0</v>
      </c>
      <c r="I66" s="9" t="s">
        <v>0</v>
      </c>
      <c r="J66" s="9" t="s">
        <v>0</v>
      </c>
      <c r="K66" s="9">
        <v>2.2</v>
      </c>
      <c r="L66" s="9">
        <v>1</v>
      </c>
      <c r="M66" s="9">
        <v>0.1</v>
      </c>
      <c r="N66" s="10">
        <v>0.7</v>
      </c>
    </row>
    <row r="67" spans="2:14" ht="15" customHeight="1">
      <c r="B67" s="8" t="s">
        <v>109</v>
      </c>
      <c r="C67" s="9">
        <v>34.1</v>
      </c>
      <c r="D67" s="9">
        <v>24.1</v>
      </c>
      <c r="E67" s="9">
        <v>22</v>
      </c>
      <c r="F67" s="9">
        <v>17</v>
      </c>
      <c r="G67" s="9">
        <v>8.5</v>
      </c>
      <c r="H67" s="9">
        <v>12.1</v>
      </c>
      <c r="I67" s="9">
        <v>9</v>
      </c>
      <c r="J67" s="9">
        <v>9.6</v>
      </c>
      <c r="K67" s="9">
        <v>9.8</v>
      </c>
      <c r="L67" s="9">
        <v>10.7</v>
      </c>
      <c r="M67" s="9">
        <v>9.4</v>
      </c>
      <c r="N67" s="10">
        <v>11.3</v>
      </c>
    </row>
    <row r="68" spans="2:14" ht="15" customHeight="1">
      <c r="B68" s="8" t="s">
        <v>110</v>
      </c>
      <c r="C68" s="9">
        <v>9</v>
      </c>
      <c r="D68" s="9">
        <v>8.8</v>
      </c>
      <c r="E68" s="9">
        <v>3.3</v>
      </c>
      <c r="F68" s="9" t="s">
        <v>0</v>
      </c>
      <c r="G68" s="9" t="s">
        <v>0</v>
      </c>
      <c r="H68" s="9" t="s">
        <v>0</v>
      </c>
      <c r="I68" s="9" t="s">
        <v>0</v>
      </c>
      <c r="J68" s="9" t="s">
        <v>0</v>
      </c>
      <c r="K68" s="9" t="s">
        <v>0</v>
      </c>
      <c r="L68" s="9" t="s">
        <v>0</v>
      </c>
      <c r="M68" s="9" t="s">
        <v>0</v>
      </c>
      <c r="N68" s="10" t="s">
        <v>0</v>
      </c>
    </row>
    <row r="69" spans="2:14" ht="15" customHeight="1" thickBot="1">
      <c r="B69" s="11" t="s">
        <v>111</v>
      </c>
      <c r="C69" s="12">
        <v>19.4</v>
      </c>
      <c r="D69" s="12">
        <v>11</v>
      </c>
      <c r="E69" s="12">
        <v>7.2</v>
      </c>
      <c r="F69" s="12" t="s">
        <v>0</v>
      </c>
      <c r="G69" s="12" t="s">
        <v>0</v>
      </c>
      <c r="H69" s="12">
        <v>1.8</v>
      </c>
      <c r="I69" s="12">
        <v>1.5</v>
      </c>
      <c r="J69" s="12">
        <v>1.5</v>
      </c>
      <c r="K69" s="12">
        <v>2.2</v>
      </c>
      <c r="L69" s="12">
        <v>1.7</v>
      </c>
      <c r="M69" s="12">
        <v>1.5</v>
      </c>
      <c r="N69" s="13">
        <v>3.2</v>
      </c>
    </row>
    <row r="70" spans="3:14" ht="15" customHeight="1"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3:14" ht="15" customHeight="1"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3:14" ht="15" customHeight="1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3:14" ht="18" customHeight="1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3:14" ht="18" customHeight="1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3:14" ht="18" customHeight="1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3:14" ht="18" customHeight="1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3:14" ht="18" customHeight="1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3:14" ht="18" customHeight="1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3:14" ht="15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2:14" ht="1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2:14" ht="1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2:14" ht="1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2:14" ht="1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2:14" ht="1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2:14" ht="1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2:14" ht="1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2:14" ht="1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2:14" ht="1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2:14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2:14" ht="1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2:14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2:14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2:14" ht="1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2:14" ht="1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2:14" ht="1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2:14" ht="1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2:14" ht="1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2:14" ht="1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2:14" ht="1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2:14" ht="1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2:14" ht="1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2:14" ht="1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2:14" ht="1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2:14" ht="1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2:14" ht="1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2:14" ht="1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2:14" ht="1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2:14" ht="1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2:14" ht="1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2:14" ht="1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2:14" ht="1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2:14" ht="1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2:14" ht="1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2:14" ht="1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2:14" ht="1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2:14" ht="1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2:14" ht="1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2:14" ht="1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2:14" ht="1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2:14" ht="1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2:14" ht="1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2:14" ht="1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2:14" ht="1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2:14" ht="1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2:14" ht="1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2:14" ht="1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2:14" ht="1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2:14" ht="1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2:14" ht="1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2:14" ht="1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2:14" ht="1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2:14" ht="1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2:14" ht="1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2:14" ht="1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2:14" ht="1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2:14" ht="1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2:14" ht="1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2:14" ht="1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2:14" ht="1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2:14" ht="1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2:14" ht="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2:14" ht="1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2:14" ht="1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2:14" ht="1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2:14" ht="1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2:14" ht="1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2:14" ht="1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2:14" ht="1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2:14" ht="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2:14" ht="1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2:14" ht="1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2:14" ht="1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2:14" ht="1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2:14" ht="1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2:14" ht="1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2:14" ht="1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2:14" ht="1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2:14" ht="1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2:14" ht="1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2:14" ht="1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2:14" ht="1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2:14" ht="1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2:14" ht="1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2:14" ht="1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2:14" ht="1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2:14" ht="1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2:14" ht="1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2:14" ht="1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2:14" ht="1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2:14" ht="1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2:14" ht="1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2:14" ht="1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2:14" ht="1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2:14" ht="1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2:14" ht="1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2:14" ht="1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2:14" ht="1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2:14" ht="1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2:14" ht="1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2:14" ht="1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2:14" ht="1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2:14" ht="1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2:14" ht="1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2:14" ht="1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2:14" ht="1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2:14" ht="1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2:14" ht="1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2:14" ht="1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2:14" ht="1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2:14" ht="1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2:14" ht="1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2:14" ht="1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2:14" ht="1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2:14" ht="1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2:14" ht="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2:14" ht="1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2:14" ht="1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</sheetData>
  <sheetProtection/>
  <mergeCells count="4">
    <mergeCell ref="C7:N7"/>
    <mergeCell ref="B2:N2"/>
    <mergeCell ref="B3:N3"/>
    <mergeCell ref="C13:N13"/>
  </mergeCells>
  <printOptions/>
  <pageMargins left="0.7" right="0.7" top="0.75" bottom="0.75" header="0.3" footer="0.3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7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5.7109375" style="157" customWidth="1"/>
    <col min="2" max="2" width="39.421875" style="157" customWidth="1"/>
    <col min="3" max="4" width="15.140625" style="157" customWidth="1"/>
    <col min="5" max="5" width="15.140625" style="208" customWidth="1"/>
    <col min="6" max="6" width="15.140625" style="157" customWidth="1"/>
    <col min="7" max="16384" width="9.140625" style="157" customWidth="1"/>
  </cols>
  <sheetData>
    <row r="2" spans="2:6" ht="15">
      <c r="B2" s="250" t="s">
        <v>113</v>
      </c>
      <c r="C2" s="250"/>
      <c r="D2" s="250"/>
      <c r="E2" s="250"/>
      <c r="F2" s="250"/>
    </row>
    <row r="3" spans="2:6" ht="15.75" thickBot="1">
      <c r="B3" s="158"/>
      <c r="C3" s="158"/>
      <c r="D3" s="158"/>
      <c r="E3" s="158"/>
      <c r="F3" s="158"/>
    </row>
    <row r="4" spans="1:6" ht="15">
      <c r="A4" s="159"/>
      <c r="B4" s="251"/>
      <c r="C4" s="253">
        <v>2003</v>
      </c>
      <c r="D4" s="253"/>
      <c r="E4" s="253">
        <v>2004</v>
      </c>
      <c r="F4" s="254"/>
    </row>
    <row r="5" spans="1:6" ht="29.25" thickBot="1">
      <c r="A5" s="159"/>
      <c r="B5" s="252"/>
      <c r="C5" s="160" t="s">
        <v>4</v>
      </c>
      <c r="D5" s="161" t="s">
        <v>5</v>
      </c>
      <c r="E5" s="160" t="s">
        <v>4</v>
      </c>
      <c r="F5" s="162" t="s">
        <v>5</v>
      </c>
    </row>
    <row r="6" spans="1:6" ht="15">
      <c r="A6" s="159"/>
      <c r="B6" s="153" t="s">
        <v>114</v>
      </c>
      <c r="C6" s="163">
        <v>376113</v>
      </c>
      <c r="D6" s="163" t="s">
        <v>257</v>
      </c>
      <c r="E6" s="163">
        <v>518535</v>
      </c>
      <c r="F6" s="164">
        <v>137.9</v>
      </c>
    </row>
    <row r="7" spans="1:6" ht="15">
      <c r="A7" s="159"/>
      <c r="B7" s="42" t="s">
        <v>233</v>
      </c>
      <c r="C7" s="165">
        <v>27105</v>
      </c>
      <c r="D7" s="166">
        <v>149.4</v>
      </c>
      <c r="E7" s="167">
        <v>28910</v>
      </c>
      <c r="F7" s="168">
        <v>106.7</v>
      </c>
    </row>
    <row r="8" spans="1:6" ht="15">
      <c r="A8" s="159"/>
      <c r="B8" s="42" t="s">
        <v>255</v>
      </c>
      <c r="C8" s="167">
        <v>151634</v>
      </c>
      <c r="D8" s="167">
        <v>105.5</v>
      </c>
      <c r="E8" s="167">
        <v>230100</v>
      </c>
      <c r="F8" s="169">
        <v>151.7</v>
      </c>
    </row>
    <row r="9" spans="1:6" ht="15">
      <c r="A9" s="159"/>
      <c r="B9" s="212" t="s">
        <v>130</v>
      </c>
      <c r="C9" s="170"/>
      <c r="D9" s="170"/>
      <c r="E9" s="170"/>
      <c r="F9" s="171"/>
    </row>
    <row r="10" spans="1:6" ht="15">
      <c r="A10" s="159"/>
      <c r="B10" s="210" t="s">
        <v>272</v>
      </c>
      <c r="C10" s="172">
        <v>12354</v>
      </c>
      <c r="D10" s="172" t="s">
        <v>258</v>
      </c>
      <c r="E10" s="172">
        <v>16409</v>
      </c>
      <c r="F10" s="173">
        <v>132.8</v>
      </c>
    </row>
    <row r="11" spans="1:6" ht="15">
      <c r="A11" s="159"/>
      <c r="B11" s="210" t="s">
        <v>273</v>
      </c>
      <c r="C11" s="172">
        <v>134461</v>
      </c>
      <c r="D11" s="172">
        <v>100.1</v>
      </c>
      <c r="E11" s="172">
        <v>212100</v>
      </c>
      <c r="F11" s="173">
        <v>157.7</v>
      </c>
    </row>
    <row r="12" spans="1:6" ht="15">
      <c r="A12" s="159"/>
      <c r="B12" s="210" t="s">
        <v>274</v>
      </c>
      <c r="C12" s="172">
        <v>4819</v>
      </c>
      <c r="D12" s="172">
        <v>126.7</v>
      </c>
      <c r="E12" s="172">
        <v>1591</v>
      </c>
      <c r="F12" s="174">
        <v>33</v>
      </c>
    </row>
    <row r="13" spans="1:6" ht="15">
      <c r="A13" s="159"/>
      <c r="B13" s="42" t="s">
        <v>256</v>
      </c>
      <c r="C13" s="167">
        <v>23405</v>
      </c>
      <c r="D13" s="167">
        <v>96.1</v>
      </c>
      <c r="E13" s="167">
        <v>27780</v>
      </c>
      <c r="F13" s="169">
        <v>118.7</v>
      </c>
    </row>
    <row r="14" spans="1:6" ht="15">
      <c r="A14" s="159"/>
      <c r="B14" s="212" t="s">
        <v>130</v>
      </c>
      <c r="C14" s="170"/>
      <c r="D14" s="170"/>
      <c r="E14" s="170"/>
      <c r="F14" s="171"/>
    </row>
    <row r="15" spans="1:6" ht="15">
      <c r="A15" s="159"/>
      <c r="B15" s="210" t="s">
        <v>117</v>
      </c>
      <c r="C15" s="175">
        <v>3460</v>
      </c>
      <c r="D15" s="176">
        <v>97.1</v>
      </c>
      <c r="E15" s="172">
        <v>4909</v>
      </c>
      <c r="F15" s="177">
        <v>141.9</v>
      </c>
    </row>
    <row r="16" spans="1:6" ht="15">
      <c r="A16" s="159"/>
      <c r="B16" s="210" t="s">
        <v>118</v>
      </c>
      <c r="C16" s="175">
        <v>6919</v>
      </c>
      <c r="D16" s="176">
        <v>174.4</v>
      </c>
      <c r="E16" s="172">
        <v>5205</v>
      </c>
      <c r="F16" s="177">
        <v>75.2</v>
      </c>
    </row>
    <row r="17" spans="1:6" ht="15">
      <c r="A17" s="159"/>
      <c r="B17" s="210" t="s">
        <v>119</v>
      </c>
      <c r="C17" s="175" t="s">
        <v>0</v>
      </c>
      <c r="D17" s="176" t="s">
        <v>0</v>
      </c>
      <c r="E17" s="172">
        <v>1084</v>
      </c>
      <c r="F17" s="177" t="s">
        <v>0</v>
      </c>
    </row>
    <row r="18" spans="1:6" ht="15">
      <c r="A18" s="159"/>
      <c r="B18" s="210" t="s">
        <v>121</v>
      </c>
      <c r="C18" s="175">
        <v>13026</v>
      </c>
      <c r="D18" s="176">
        <v>77.5</v>
      </c>
      <c r="E18" s="172">
        <v>16582</v>
      </c>
      <c r="F18" s="177">
        <v>127.3</v>
      </c>
    </row>
    <row r="19" spans="1:6" ht="15">
      <c r="A19" s="159"/>
      <c r="B19" s="136" t="s">
        <v>122</v>
      </c>
      <c r="C19" s="178">
        <f>SUM(C21:C26)</f>
        <v>39714</v>
      </c>
      <c r="D19" s="178">
        <v>70.27782693328615</v>
      </c>
      <c r="E19" s="178">
        <f>SUM(E21:E26)</f>
        <v>34595</v>
      </c>
      <c r="F19" s="179">
        <v>87.11033892330161</v>
      </c>
    </row>
    <row r="20" spans="1:6" ht="15">
      <c r="A20" s="159"/>
      <c r="B20" s="212" t="s">
        <v>130</v>
      </c>
      <c r="C20" s="170"/>
      <c r="D20" s="170"/>
      <c r="E20" s="170"/>
      <c r="F20" s="171"/>
    </row>
    <row r="21" spans="1:6" ht="15">
      <c r="A21" s="159"/>
      <c r="B21" s="210" t="s">
        <v>123</v>
      </c>
      <c r="C21" s="172">
        <v>30339</v>
      </c>
      <c r="D21" s="172" t="s">
        <v>259</v>
      </c>
      <c r="E21" s="172">
        <v>22145</v>
      </c>
      <c r="F21" s="174">
        <v>73</v>
      </c>
    </row>
    <row r="22" spans="1:6" ht="15">
      <c r="A22" s="159"/>
      <c r="B22" s="210" t="s">
        <v>124</v>
      </c>
      <c r="C22" s="172" t="s">
        <v>0</v>
      </c>
      <c r="D22" s="172" t="s">
        <v>0</v>
      </c>
      <c r="E22" s="172" t="s">
        <v>0</v>
      </c>
      <c r="F22" s="173" t="s">
        <v>0</v>
      </c>
    </row>
    <row r="23" spans="1:6" ht="15">
      <c r="A23" s="159"/>
      <c r="B23" s="210" t="s">
        <v>125</v>
      </c>
      <c r="C23" s="172" t="s">
        <v>0</v>
      </c>
      <c r="D23" s="172" t="s">
        <v>0</v>
      </c>
      <c r="E23" s="172" t="s">
        <v>0</v>
      </c>
      <c r="F23" s="173" t="s">
        <v>0</v>
      </c>
    </row>
    <row r="24" spans="1:6" ht="15">
      <c r="A24" s="159"/>
      <c r="B24" s="210" t="s">
        <v>126</v>
      </c>
      <c r="C24" s="172">
        <v>5615</v>
      </c>
      <c r="D24" s="172">
        <v>15.9</v>
      </c>
      <c r="E24" s="172">
        <v>8869</v>
      </c>
      <c r="F24" s="174">
        <v>158</v>
      </c>
    </row>
    <row r="25" spans="1:6" ht="15">
      <c r="A25" s="159"/>
      <c r="B25" s="210" t="s">
        <v>127</v>
      </c>
      <c r="C25" s="172">
        <v>3620</v>
      </c>
      <c r="D25" s="172">
        <v>75.6</v>
      </c>
      <c r="E25" s="172">
        <v>2553</v>
      </c>
      <c r="F25" s="173">
        <v>70.5</v>
      </c>
    </row>
    <row r="26" spans="1:6" ht="15">
      <c r="A26" s="159"/>
      <c r="B26" s="210" t="s">
        <v>128</v>
      </c>
      <c r="C26" s="172">
        <v>140</v>
      </c>
      <c r="D26" s="172">
        <v>1.9</v>
      </c>
      <c r="E26" s="172">
        <v>1028</v>
      </c>
      <c r="F26" s="173" t="s">
        <v>260</v>
      </c>
    </row>
    <row r="27" spans="1:6" ht="15">
      <c r="A27" s="159"/>
      <c r="B27" s="136" t="s">
        <v>129</v>
      </c>
      <c r="C27" s="167">
        <f>SUM(C29:C37)</f>
        <v>187363</v>
      </c>
      <c r="D27" s="167" t="s">
        <v>261</v>
      </c>
      <c r="E27" s="167">
        <f>SUM(E29:E37)</f>
        <v>41328</v>
      </c>
      <c r="F27" s="179">
        <v>22.057716838436615</v>
      </c>
    </row>
    <row r="28" spans="1:6" ht="15">
      <c r="A28" s="159"/>
      <c r="B28" s="212" t="s">
        <v>130</v>
      </c>
      <c r="C28" s="170"/>
      <c r="D28" s="170"/>
      <c r="E28" s="170"/>
      <c r="F28" s="171"/>
    </row>
    <row r="29" spans="1:6" ht="15">
      <c r="A29" s="159"/>
      <c r="B29" s="210" t="s">
        <v>131</v>
      </c>
      <c r="C29" s="172" t="s">
        <v>0</v>
      </c>
      <c r="D29" s="172" t="s">
        <v>0</v>
      </c>
      <c r="E29" s="172" t="s">
        <v>0</v>
      </c>
      <c r="F29" s="173" t="s">
        <v>0</v>
      </c>
    </row>
    <row r="30" spans="1:6" ht="15">
      <c r="A30" s="159"/>
      <c r="B30" s="210" t="s">
        <v>133</v>
      </c>
      <c r="C30" s="175">
        <v>12202</v>
      </c>
      <c r="D30" s="176">
        <v>68.8</v>
      </c>
      <c r="E30" s="172">
        <v>14210</v>
      </c>
      <c r="F30" s="177">
        <v>116.5</v>
      </c>
    </row>
    <row r="31" spans="1:6" ht="15">
      <c r="A31" s="159"/>
      <c r="B31" s="210" t="s">
        <v>134</v>
      </c>
      <c r="C31" s="175">
        <v>10396</v>
      </c>
      <c r="D31" s="176">
        <v>47.8</v>
      </c>
      <c r="E31" s="172">
        <v>3393</v>
      </c>
      <c r="F31" s="177">
        <v>32.6</v>
      </c>
    </row>
    <row r="32" spans="1:6" ht="15">
      <c r="A32" s="159"/>
      <c r="B32" s="210" t="s">
        <v>135</v>
      </c>
      <c r="C32" s="175">
        <v>28071</v>
      </c>
      <c r="D32" s="176">
        <v>109.8</v>
      </c>
      <c r="E32" s="172">
        <v>20597</v>
      </c>
      <c r="F32" s="177">
        <v>73.4</v>
      </c>
    </row>
    <row r="33" spans="1:6" ht="15">
      <c r="A33" s="159"/>
      <c r="B33" s="210" t="s">
        <v>136</v>
      </c>
      <c r="C33" s="175">
        <v>132225</v>
      </c>
      <c r="D33" s="166" t="s">
        <v>0</v>
      </c>
      <c r="E33" s="172">
        <v>68</v>
      </c>
      <c r="F33" s="177">
        <v>0.1</v>
      </c>
    </row>
    <row r="34" spans="1:6" ht="15">
      <c r="A34" s="159"/>
      <c r="B34" s="210" t="s">
        <v>137</v>
      </c>
      <c r="C34" s="172" t="s">
        <v>0</v>
      </c>
      <c r="D34" s="172" t="s">
        <v>0</v>
      </c>
      <c r="E34" s="172" t="s">
        <v>0</v>
      </c>
      <c r="F34" s="173" t="s">
        <v>0</v>
      </c>
    </row>
    <row r="35" spans="1:6" ht="15">
      <c r="A35" s="159"/>
      <c r="B35" s="210" t="s">
        <v>138</v>
      </c>
      <c r="C35" s="172" t="s">
        <v>0</v>
      </c>
      <c r="D35" s="172" t="s">
        <v>0</v>
      </c>
      <c r="E35" s="172" t="s">
        <v>0</v>
      </c>
      <c r="F35" s="173" t="s">
        <v>0</v>
      </c>
    </row>
    <row r="36" spans="1:6" ht="15">
      <c r="A36" s="159"/>
      <c r="B36" s="210" t="s">
        <v>139</v>
      </c>
      <c r="C36" s="172" t="s">
        <v>0</v>
      </c>
      <c r="D36" s="172" t="s">
        <v>0</v>
      </c>
      <c r="E36" s="172" t="s">
        <v>0</v>
      </c>
      <c r="F36" s="173" t="s">
        <v>0</v>
      </c>
    </row>
    <row r="37" spans="1:6" ht="15">
      <c r="A37" s="159"/>
      <c r="B37" s="210" t="s">
        <v>140</v>
      </c>
      <c r="C37" s="175">
        <v>4469</v>
      </c>
      <c r="D37" s="176">
        <v>115.6</v>
      </c>
      <c r="E37" s="172">
        <v>3060</v>
      </c>
      <c r="F37" s="177">
        <v>68.5</v>
      </c>
    </row>
    <row r="38" spans="1:6" ht="15">
      <c r="A38" s="159"/>
      <c r="B38" s="136" t="s">
        <v>141</v>
      </c>
      <c r="C38" s="180">
        <f>SUM(C40:C44)</f>
        <v>104586</v>
      </c>
      <c r="D38" s="178">
        <v>132.4</v>
      </c>
      <c r="E38" s="180">
        <f>SUM(E40:E44)</f>
        <v>105134</v>
      </c>
      <c r="F38" s="181">
        <v>100.5</v>
      </c>
    </row>
    <row r="39" spans="1:6" ht="15">
      <c r="A39" s="159"/>
      <c r="B39" s="212" t="s">
        <v>130</v>
      </c>
      <c r="C39" s="248"/>
      <c r="D39" s="248"/>
      <c r="E39" s="248"/>
      <c r="F39" s="249"/>
    </row>
    <row r="40" spans="1:6" ht="15">
      <c r="A40" s="159"/>
      <c r="B40" s="210" t="s">
        <v>142</v>
      </c>
      <c r="C40" s="182">
        <v>5184</v>
      </c>
      <c r="D40" s="172">
        <v>95.3</v>
      </c>
      <c r="E40" s="183" t="s">
        <v>216</v>
      </c>
      <c r="F40" s="173">
        <v>83.4</v>
      </c>
    </row>
    <row r="41" spans="1:6" ht="15">
      <c r="A41" s="159"/>
      <c r="B41" s="210" t="s">
        <v>143</v>
      </c>
      <c r="C41" s="172">
        <v>1058</v>
      </c>
      <c r="D41" s="172">
        <v>48.9</v>
      </c>
      <c r="E41" s="172">
        <v>10622</v>
      </c>
      <c r="F41" s="173" t="s">
        <v>262</v>
      </c>
    </row>
    <row r="42" spans="1:6" ht="15">
      <c r="A42" s="159"/>
      <c r="B42" s="210" t="s">
        <v>144</v>
      </c>
      <c r="C42" s="172">
        <v>12860</v>
      </c>
      <c r="D42" s="172">
        <v>106.2</v>
      </c>
      <c r="E42" s="172">
        <v>23021</v>
      </c>
      <c r="F42" s="174">
        <v>179</v>
      </c>
    </row>
    <row r="43" spans="1:6" ht="15">
      <c r="A43" s="159"/>
      <c r="B43" s="210" t="s">
        <v>145</v>
      </c>
      <c r="C43" s="184">
        <v>50523</v>
      </c>
      <c r="D43" s="172">
        <v>136.7</v>
      </c>
      <c r="E43" s="172">
        <v>43680</v>
      </c>
      <c r="F43" s="173">
        <v>86.5</v>
      </c>
    </row>
    <row r="44" spans="1:6" ht="15">
      <c r="A44" s="159"/>
      <c r="B44" s="210" t="s">
        <v>146</v>
      </c>
      <c r="C44" s="172">
        <v>34961</v>
      </c>
      <c r="D44" s="172">
        <v>156.5</v>
      </c>
      <c r="E44" s="172">
        <v>27811</v>
      </c>
      <c r="F44" s="173">
        <v>79.5</v>
      </c>
    </row>
    <row r="45" spans="1:6" ht="15">
      <c r="A45" s="159"/>
      <c r="B45" s="139" t="s">
        <v>147</v>
      </c>
      <c r="C45" s="185">
        <f>SUM(C47:C51)</f>
        <v>71715</v>
      </c>
      <c r="D45" s="186">
        <v>94.2</v>
      </c>
      <c r="E45" s="187">
        <f>SUM(E47:E51)</f>
        <v>48658</v>
      </c>
      <c r="F45" s="188">
        <v>67.8</v>
      </c>
    </row>
    <row r="46" spans="1:6" ht="15">
      <c r="A46" s="159"/>
      <c r="B46" s="212" t="s">
        <v>130</v>
      </c>
      <c r="C46" s="246"/>
      <c r="D46" s="246"/>
      <c r="E46" s="246"/>
      <c r="F46" s="247"/>
    </row>
    <row r="47" spans="1:6" ht="15">
      <c r="A47" s="159"/>
      <c r="B47" s="210" t="s">
        <v>148</v>
      </c>
      <c r="C47" s="175">
        <v>32279</v>
      </c>
      <c r="D47" s="176">
        <v>97.6</v>
      </c>
      <c r="E47" s="172">
        <v>27274</v>
      </c>
      <c r="F47" s="177">
        <v>84.5</v>
      </c>
    </row>
    <row r="48" spans="1:6" ht="15">
      <c r="A48" s="159"/>
      <c r="B48" s="210" t="s">
        <v>149</v>
      </c>
      <c r="C48" s="182">
        <v>25272</v>
      </c>
      <c r="D48" s="172">
        <v>101.5</v>
      </c>
      <c r="E48" s="183" t="s">
        <v>220</v>
      </c>
      <c r="F48" s="173">
        <v>95.6</v>
      </c>
    </row>
    <row r="49" spans="1:6" ht="15">
      <c r="A49" s="159"/>
      <c r="B49" s="210" t="s">
        <v>150</v>
      </c>
      <c r="C49" s="175">
        <v>12511</v>
      </c>
      <c r="D49" s="176">
        <v>82</v>
      </c>
      <c r="E49" s="172">
        <v>16909</v>
      </c>
      <c r="F49" s="177">
        <v>135.2</v>
      </c>
    </row>
    <row r="50" spans="1:6" ht="15">
      <c r="A50" s="159"/>
      <c r="B50" s="210" t="s">
        <v>151</v>
      </c>
      <c r="C50" s="175">
        <v>867</v>
      </c>
      <c r="D50" s="176">
        <v>39.8</v>
      </c>
      <c r="E50" s="172">
        <v>1528</v>
      </c>
      <c r="F50" s="177">
        <v>176.2</v>
      </c>
    </row>
    <row r="51" spans="1:6" ht="15">
      <c r="A51" s="159"/>
      <c r="B51" s="210" t="s">
        <v>152</v>
      </c>
      <c r="C51" s="175">
        <v>786</v>
      </c>
      <c r="D51" s="176">
        <v>111.2</v>
      </c>
      <c r="E51" s="172">
        <v>2947</v>
      </c>
      <c r="F51" s="177" t="s">
        <v>246</v>
      </c>
    </row>
    <row r="52" spans="1:6" ht="15">
      <c r="A52" s="159"/>
      <c r="B52" s="139" t="s">
        <v>153</v>
      </c>
      <c r="C52" s="189">
        <v>83008</v>
      </c>
      <c r="D52" s="167">
        <v>169.7</v>
      </c>
      <c r="E52" s="190">
        <v>80776</v>
      </c>
      <c r="F52" s="169">
        <v>97.3</v>
      </c>
    </row>
    <row r="53" spans="1:6" ht="15">
      <c r="A53" s="159"/>
      <c r="B53" s="212" t="s">
        <v>130</v>
      </c>
      <c r="C53" s="191"/>
      <c r="D53" s="191"/>
      <c r="E53" s="191"/>
      <c r="F53" s="192"/>
    </row>
    <row r="54" spans="1:6" ht="15">
      <c r="A54" s="159"/>
      <c r="B54" s="210" t="s">
        <v>154</v>
      </c>
      <c r="C54" s="183">
        <v>7072</v>
      </c>
      <c r="D54" s="172">
        <v>120.9</v>
      </c>
      <c r="E54" s="183">
        <v>7931</v>
      </c>
      <c r="F54" s="173">
        <v>112.1</v>
      </c>
    </row>
    <row r="55" spans="1:6" ht="15">
      <c r="A55" s="159"/>
      <c r="B55" s="210" t="s">
        <v>155</v>
      </c>
      <c r="C55" s="183">
        <v>19815</v>
      </c>
      <c r="D55" s="172">
        <v>141.6</v>
      </c>
      <c r="E55" s="183">
        <v>20650</v>
      </c>
      <c r="F55" s="173">
        <v>104.2</v>
      </c>
    </row>
    <row r="56" spans="1:6" ht="15">
      <c r="A56" s="159"/>
      <c r="B56" s="210" t="s">
        <v>156</v>
      </c>
      <c r="C56" s="183" t="s">
        <v>0</v>
      </c>
      <c r="D56" s="172" t="s">
        <v>0</v>
      </c>
      <c r="E56" s="183">
        <v>935</v>
      </c>
      <c r="F56" s="173" t="s">
        <v>0</v>
      </c>
    </row>
    <row r="57" spans="1:6" ht="15">
      <c r="A57" s="159"/>
      <c r="B57" s="210" t="s">
        <v>157</v>
      </c>
      <c r="C57" s="183">
        <v>24291</v>
      </c>
      <c r="D57" s="172" t="s">
        <v>263</v>
      </c>
      <c r="E57" s="183">
        <v>27227</v>
      </c>
      <c r="F57" s="173">
        <v>112.1</v>
      </c>
    </row>
    <row r="58" spans="1:6" ht="15">
      <c r="A58" s="159"/>
      <c r="B58" s="210" t="s">
        <v>158</v>
      </c>
      <c r="C58" s="183">
        <v>25738</v>
      </c>
      <c r="D58" s="172">
        <v>183.3</v>
      </c>
      <c r="E58" s="183">
        <v>14149</v>
      </c>
      <c r="F58" s="174">
        <v>55</v>
      </c>
    </row>
    <row r="59" spans="1:6" ht="15">
      <c r="A59" s="159"/>
      <c r="B59" s="210" t="s">
        <v>159</v>
      </c>
      <c r="C59" s="183">
        <v>6092</v>
      </c>
      <c r="D59" s="172">
        <v>79.6</v>
      </c>
      <c r="E59" s="183">
        <v>9884</v>
      </c>
      <c r="F59" s="173">
        <v>162.2</v>
      </c>
    </row>
    <row r="60" spans="1:6" ht="15">
      <c r="A60" s="159"/>
      <c r="B60" s="139" t="s">
        <v>160</v>
      </c>
      <c r="C60" s="185">
        <f>SUM(C62:C68)</f>
        <v>40383</v>
      </c>
      <c r="D60" s="186">
        <v>110.01144164759727</v>
      </c>
      <c r="E60" s="185">
        <f>SUM(E62:E68)</f>
        <v>33490</v>
      </c>
      <c r="F60" s="193">
        <v>82.93093628507046</v>
      </c>
    </row>
    <row r="61" spans="1:6" ht="15">
      <c r="A61" s="159"/>
      <c r="B61" s="212" t="s">
        <v>130</v>
      </c>
      <c r="C61" s="194"/>
      <c r="D61" s="191"/>
      <c r="E61" s="191"/>
      <c r="F61" s="192"/>
    </row>
    <row r="62" spans="1:6" ht="15">
      <c r="A62" s="159"/>
      <c r="B62" s="210" t="s">
        <v>161</v>
      </c>
      <c r="C62" s="175">
        <v>6193</v>
      </c>
      <c r="D62" s="195" t="s">
        <v>264</v>
      </c>
      <c r="E62" s="196">
        <v>4708</v>
      </c>
      <c r="F62" s="197">
        <v>76</v>
      </c>
    </row>
    <row r="63" spans="1:6" ht="15">
      <c r="A63" s="159"/>
      <c r="B63" s="210" t="s">
        <v>162</v>
      </c>
      <c r="C63" s="175">
        <v>15626</v>
      </c>
      <c r="D63" s="176">
        <v>152.3</v>
      </c>
      <c r="E63" s="172">
        <v>9438</v>
      </c>
      <c r="F63" s="177">
        <v>60.4</v>
      </c>
    </row>
    <row r="64" spans="1:6" ht="15">
      <c r="A64" s="159"/>
      <c r="B64" s="210" t="s">
        <v>163</v>
      </c>
      <c r="C64" s="175">
        <v>9086</v>
      </c>
      <c r="D64" s="176">
        <v>145.7</v>
      </c>
      <c r="E64" s="172">
        <v>5756</v>
      </c>
      <c r="F64" s="177">
        <v>63.4</v>
      </c>
    </row>
    <row r="65" spans="1:6" ht="15">
      <c r="A65" s="159"/>
      <c r="B65" s="210" t="s">
        <v>164</v>
      </c>
      <c r="C65" s="175">
        <v>4773</v>
      </c>
      <c r="D65" s="176">
        <v>53.2</v>
      </c>
      <c r="E65" s="172">
        <v>6490</v>
      </c>
      <c r="F65" s="177">
        <v>136</v>
      </c>
    </row>
    <row r="66" spans="1:6" ht="15">
      <c r="A66" s="159"/>
      <c r="B66" s="210" t="s">
        <v>165</v>
      </c>
      <c r="C66" s="175">
        <v>2045</v>
      </c>
      <c r="D66" s="176">
        <v>44.8</v>
      </c>
      <c r="E66" s="172">
        <v>4489</v>
      </c>
      <c r="F66" s="177" t="s">
        <v>231</v>
      </c>
    </row>
    <row r="67" spans="1:6" ht="15">
      <c r="A67" s="159"/>
      <c r="B67" s="210" t="s">
        <v>166</v>
      </c>
      <c r="C67" s="175" t="s">
        <v>0</v>
      </c>
      <c r="D67" s="176" t="s">
        <v>0</v>
      </c>
      <c r="E67" s="172">
        <v>202</v>
      </c>
      <c r="F67" s="177" t="s">
        <v>0</v>
      </c>
    </row>
    <row r="68" spans="1:6" ht="15">
      <c r="A68" s="159"/>
      <c r="B68" s="210" t="s">
        <v>167</v>
      </c>
      <c r="C68" s="175">
        <v>2660</v>
      </c>
      <c r="D68" s="176">
        <v>83.1</v>
      </c>
      <c r="E68" s="172">
        <v>2407</v>
      </c>
      <c r="F68" s="177">
        <v>90.5</v>
      </c>
    </row>
    <row r="69" spans="1:6" ht="15">
      <c r="A69" s="159"/>
      <c r="B69" s="139" t="s">
        <v>168</v>
      </c>
      <c r="C69" s="185">
        <f>SUM(C71:C74)</f>
        <v>14376</v>
      </c>
      <c r="D69" s="186">
        <v>91.3632030505243</v>
      </c>
      <c r="E69" s="185">
        <f>SUM(E71:E74)</f>
        <v>22169</v>
      </c>
      <c r="F69" s="193">
        <v>154.20840289371174</v>
      </c>
    </row>
    <row r="70" spans="1:6" ht="15">
      <c r="A70" s="159"/>
      <c r="B70" s="213" t="s">
        <v>130</v>
      </c>
      <c r="C70" s="191"/>
      <c r="D70" s="191"/>
      <c r="E70" s="191"/>
      <c r="F70" s="192"/>
    </row>
    <row r="71" spans="1:6" ht="15">
      <c r="A71" s="159"/>
      <c r="B71" s="211" t="s">
        <v>169</v>
      </c>
      <c r="C71" s="175">
        <v>1280</v>
      </c>
      <c r="D71" s="176">
        <v>144.1</v>
      </c>
      <c r="E71" s="172">
        <v>3629</v>
      </c>
      <c r="F71" s="177" t="s">
        <v>236</v>
      </c>
    </row>
    <row r="72" spans="1:6" ht="15">
      <c r="A72" s="159"/>
      <c r="B72" s="211" t="s">
        <v>170</v>
      </c>
      <c r="C72" s="175">
        <v>4218</v>
      </c>
      <c r="D72" s="176">
        <v>86.1</v>
      </c>
      <c r="E72" s="172">
        <v>4003</v>
      </c>
      <c r="F72" s="177">
        <v>94.9</v>
      </c>
    </row>
    <row r="73" spans="1:6" ht="15">
      <c r="A73" s="159"/>
      <c r="B73" s="211" t="s">
        <v>171</v>
      </c>
      <c r="C73" s="175">
        <v>944</v>
      </c>
      <c r="D73" s="176" t="s">
        <v>265</v>
      </c>
      <c r="E73" s="172">
        <v>5616</v>
      </c>
      <c r="F73" s="177" t="s">
        <v>266</v>
      </c>
    </row>
    <row r="74" spans="1:6" ht="15">
      <c r="A74" s="159"/>
      <c r="B74" s="211" t="s">
        <v>172</v>
      </c>
      <c r="C74" s="175">
        <v>7934</v>
      </c>
      <c r="D74" s="176">
        <v>81.3</v>
      </c>
      <c r="E74" s="172">
        <v>8921</v>
      </c>
      <c r="F74" s="177">
        <v>112.4</v>
      </c>
    </row>
    <row r="75" spans="1:6" ht="15">
      <c r="A75" s="159"/>
      <c r="B75" s="143" t="s">
        <v>173</v>
      </c>
      <c r="C75" s="198">
        <f>SUM(C77:C82)</f>
        <v>43528</v>
      </c>
      <c r="D75" s="186">
        <v>144.02104881146798</v>
      </c>
      <c r="E75" s="185">
        <f>SUM(E77:E82)</f>
        <v>51033</v>
      </c>
      <c r="F75" s="193">
        <v>117.2</v>
      </c>
    </row>
    <row r="76" spans="1:6" ht="15">
      <c r="A76" s="159"/>
      <c r="B76" s="213" t="s">
        <v>130</v>
      </c>
      <c r="C76" s="191"/>
      <c r="D76" s="191"/>
      <c r="E76" s="191"/>
      <c r="F76" s="192"/>
    </row>
    <row r="77" spans="1:6" ht="15">
      <c r="A77" s="159"/>
      <c r="B77" s="211" t="s">
        <v>174</v>
      </c>
      <c r="C77" s="183">
        <v>5453</v>
      </c>
      <c r="D77" s="172">
        <v>108.2</v>
      </c>
      <c r="E77" s="183">
        <v>8677</v>
      </c>
      <c r="F77" s="173">
        <v>159.1</v>
      </c>
    </row>
    <row r="78" spans="1:6" ht="15">
      <c r="A78" s="159"/>
      <c r="B78" s="211" t="s">
        <v>175</v>
      </c>
      <c r="C78" s="183">
        <v>4712</v>
      </c>
      <c r="D78" s="172">
        <v>65.7</v>
      </c>
      <c r="E78" s="183">
        <v>5045</v>
      </c>
      <c r="F78" s="173">
        <v>107.1</v>
      </c>
    </row>
    <row r="79" spans="1:6" ht="15">
      <c r="A79" s="159"/>
      <c r="B79" s="211" t="s">
        <v>176</v>
      </c>
      <c r="C79" s="183">
        <v>7917</v>
      </c>
      <c r="D79" s="172">
        <v>105.5</v>
      </c>
      <c r="E79" s="183">
        <v>8862</v>
      </c>
      <c r="F79" s="173">
        <v>111.9</v>
      </c>
    </row>
    <row r="80" spans="1:6" ht="15">
      <c r="A80" s="159"/>
      <c r="B80" s="211" t="s">
        <v>177</v>
      </c>
      <c r="C80" s="183">
        <v>3152</v>
      </c>
      <c r="D80" s="172">
        <v>80.4</v>
      </c>
      <c r="E80" s="183">
        <v>3546</v>
      </c>
      <c r="F80" s="173">
        <v>112.5</v>
      </c>
    </row>
    <row r="81" spans="1:6" ht="15">
      <c r="A81" s="159"/>
      <c r="B81" s="211" t="s">
        <v>178</v>
      </c>
      <c r="C81" s="172">
        <v>10371</v>
      </c>
      <c r="D81" s="172">
        <v>71.9</v>
      </c>
      <c r="E81" s="172">
        <v>12340</v>
      </c>
      <c r="F81" s="174">
        <v>119</v>
      </c>
    </row>
    <row r="82" spans="1:6" ht="15">
      <c r="A82" s="159"/>
      <c r="B82" s="211" t="s">
        <v>179</v>
      </c>
      <c r="C82" s="183">
        <v>11923</v>
      </c>
      <c r="D82" s="172">
        <v>105.6</v>
      </c>
      <c r="E82" s="183">
        <v>12563</v>
      </c>
      <c r="F82" s="173">
        <v>105.4</v>
      </c>
    </row>
    <row r="83" spans="1:6" ht="15">
      <c r="A83" s="159"/>
      <c r="B83" s="29" t="s">
        <v>180</v>
      </c>
      <c r="C83" s="199"/>
      <c r="D83" s="199"/>
      <c r="E83" s="200"/>
      <c r="F83" s="201"/>
    </row>
    <row r="84" spans="1:6" ht="15">
      <c r="A84" s="159"/>
      <c r="B84" s="213" t="s">
        <v>130</v>
      </c>
      <c r="C84" s="170"/>
      <c r="D84" s="170"/>
      <c r="E84" s="170"/>
      <c r="F84" s="171"/>
    </row>
    <row r="85" spans="1:6" ht="15">
      <c r="A85" s="159"/>
      <c r="B85" s="211" t="s">
        <v>181</v>
      </c>
      <c r="C85" s="172" t="s">
        <v>0</v>
      </c>
      <c r="D85" s="172" t="s">
        <v>0</v>
      </c>
      <c r="E85" s="172" t="s">
        <v>0</v>
      </c>
      <c r="F85" s="173" t="s">
        <v>0</v>
      </c>
    </row>
    <row r="86" spans="1:6" ht="15">
      <c r="A86" s="159"/>
      <c r="B86" s="211" t="s">
        <v>182</v>
      </c>
      <c r="C86" s="172" t="s">
        <v>0</v>
      </c>
      <c r="D86" s="172" t="s">
        <v>0</v>
      </c>
      <c r="E86" s="172" t="s">
        <v>0</v>
      </c>
      <c r="F86" s="173" t="s">
        <v>0</v>
      </c>
    </row>
    <row r="87" spans="1:6" ht="15">
      <c r="A87" s="159"/>
      <c r="B87" s="211" t="s">
        <v>183</v>
      </c>
      <c r="C87" s="172" t="s">
        <v>0</v>
      </c>
      <c r="D87" s="172" t="s">
        <v>0</v>
      </c>
      <c r="E87" s="172" t="s">
        <v>0</v>
      </c>
      <c r="F87" s="173" t="s">
        <v>0</v>
      </c>
    </row>
    <row r="88" spans="1:6" ht="15">
      <c r="A88" s="159"/>
      <c r="B88" s="211" t="s">
        <v>184</v>
      </c>
      <c r="C88" s="172" t="s">
        <v>0</v>
      </c>
      <c r="D88" s="172" t="s">
        <v>0</v>
      </c>
      <c r="E88" s="172" t="s">
        <v>0</v>
      </c>
      <c r="F88" s="173" t="s">
        <v>0</v>
      </c>
    </row>
    <row r="89" spans="1:6" ht="15">
      <c r="A89" s="159"/>
      <c r="B89" s="211" t="s">
        <v>185</v>
      </c>
      <c r="C89" s="172" t="s">
        <v>0</v>
      </c>
      <c r="D89" s="172" t="s">
        <v>0</v>
      </c>
      <c r="E89" s="172" t="s">
        <v>0</v>
      </c>
      <c r="F89" s="173" t="s">
        <v>0</v>
      </c>
    </row>
    <row r="90" spans="1:6" ht="15">
      <c r="A90" s="159"/>
      <c r="B90" s="143" t="s">
        <v>186</v>
      </c>
      <c r="C90" s="167">
        <f>SUM(C92:C96)</f>
        <v>175625</v>
      </c>
      <c r="D90" s="167" t="s">
        <v>267</v>
      </c>
      <c r="E90" s="167">
        <f>SUM(E92:E96)</f>
        <v>71418</v>
      </c>
      <c r="F90" s="179">
        <v>40.665053380782915</v>
      </c>
    </row>
    <row r="91" spans="1:6" ht="15">
      <c r="A91" s="159"/>
      <c r="B91" s="213" t="s">
        <v>130</v>
      </c>
      <c r="C91" s="248"/>
      <c r="D91" s="248"/>
      <c r="E91" s="248"/>
      <c r="F91" s="249"/>
    </row>
    <row r="92" spans="1:6" ht="15">
      <c r="A92" s="159"/>
      <c r="B92" s="210" t="s">
        <v>187</v>
      </c>
      <c r="C92" s="175">
        <v>14087</v>
      </c>
      <c r="D92" s="176" t="s">
        <v>268</v>
      </c>
      <c r="E92" s="172">
        <v>47725</v>
      </c>
      <c r="F92" s="177" t="s">
        <v>269</v>
      </c>
    </row>
    <row r="93" spans="1:6" ht="15">
      <c r="A93" s="159"/>
      <c r="B93" s="210" t="s">
        <v>188</v>
      </c>
      <c r="C93" s="175">
        <v>148042</v>
      </c>
      <c r="D93" s="176" t="s">
        <v>270</v>
      </c>
      <c r="E93" s="172">
        <v>10542</v>
      </c>
      <c r="F93" s="177" t="s">
        <v>271</v>
      </c>
    </row>
    <row r="94" spans="1:6" ht="15">
      <c r="A94" s="159"/>
      <c r="B94" s="210" t="s">
        <v>189</v>
      </c>
      <c r="C94" s="175">
        <v>6807</v>
      </c>
      <c r="D94" s="195">
        <v>62</v>
      </c>
      <c r="E94" s="196">
        <v>6020</v>
      </c>
      <c r="F94" s="197">
        <v>88.4</v>
      </c>
    </row>
    <row r="95" spans="1:6" ht="15">
      <c r="A95" s="159"/>
      <c r="B95" s="210" t="s">
        <v>190</v>
      </c>
      <c r="C95" s="175">
        <v>3120</v>
      </c>
      <c r="D95" s="176">
        <v>133.6</v>
      </c>
      <c r="E95" s="172">
        <v>5648</v>
      </c>
      <c r="F95" s="177">
        <v>181</v>
      </c>
    </row>
    <row r="96" spans="1:6" ht="15.75" thickBot="1">
      <c r="A96" s="159"/>
      <c r="B96" s="214" t="s">
        <v>191</v>
      </c>
      <c r="C96" s="202">
        <v>3569</v>
      </c>
      <c r="D96" s="203">
        <v>62.73</v>
      </c>
      <c r="E96" s="204">
        <v>1483</v>
      </c>
      <c r="F96" s="205">
        <v>41.6</v>
      </c>
    </row>
    <row r="97" spans="2:6" ht="15">
      <c r="B97" s="206"/>
      <c r="C97" s="206"/>
      <c r="D97" s="206"/>
      <c r="E97" s="207"/>
      <c r="F97" s="206"/>
    </row>
  </sheetData>
  <sheetProtection/>
  <autoFilter ref="A6:F6"/>
  <mergeCells count="7">
    <mergeCell ref="C46:F46"/>
    <mergeCell ref="C91:F91"/>
    <mergeCell ref="C39:F39"/>
    <mergeCell ref="B2:F2"/>
    <mergeCell ref="B4:B5"/>
    <mergeCell ref="C4:D4"/>
    <mergeCell ref="E4:F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95"/>
  <sheetViews>
    <sheetView zoomScalePageLayoutView="0" workbookViewId="0" topLeftCell="A1">
      <selection activeCell="B5" sqref="B5:B95"/>
    </sheetView>
  </sheetViews>
  <sheetFormatPr defaultColWidth="9.140625" defaultRowHeight="12.75"/>
  <cols>
    <col min="1" max="1" width="5.7109375" style="17" customWidth="1"/>
    <col min="2" max="2" width="39.421875" style="44" customWidth="1"/>
    <col min="3" max="4" width="12.7109375" style="17" customWidth="1"/>
    <col min="5" max="5" width="12.7109375" style="33" customWidth="1"/>
    <col min="6" max="6" width="12.7109375" style="17" customWidth="1"/>
    <col min="7" max="8" width="12.7109375" style="32" customWidth="1"/>
    <col min="9" max="16384" width="9.140625" style="17" customWidth="1"/>
  </cols>
  <sheetData>
    <row r="2" spans="2:8" ht="15.75" thickBot="1">
      <c r="B2" s="35"/>
      <c r="C2" s="36"/>
      <c r="D2" s="36"/>
      <c r="E2" s="37"/>
      <c r="F2" s="32"/>
      <c r="G2" s="258"/>
      <c r="H2" s="258"/>
    </row>
    <row r="3" spans="2:8" ht="15">
      <c r="B3" s="259"/>
      <c r="C3" s="261">
        <v>2005</v>
      </c>
      <c r="D3" s="262"/>
      <c r="E3" s="261">
        <v>2006</v>
      </c>
      <c r="F3" s="262"/>
      <c r="G3" s="261">
        <v>2007</v>
      </c>
      <c r="H3" s="263"/>
    </row>
    <row r="4" spans="2:8" ht="57.75" thickBot="1">
      <c r="B4" s="260"/>
      <c r="C4" s="18" t="s">
        <v>4</v>
      </c>
      <c r="D4" s="19" t="s">
        <v>5</v>
      </c>
      <c r="E4" s="18" t="s">
        <v>4</v>
      </c>
      <c r="F4" s="19" t="s">
        <v>5</v>
      </c>
      <c r="G4" s="18" t="s">
        <v>4</v>
      </c>
      <c r="H4" s="20" t="s">
        <v>5</v>
      </c>
    </row>
    <row r="5" spans="2:8" ht="15">
      <c r="B5" s="153" t="s">
        <v>114</v>
      </c>
      <c r="C5" s="21">
        <v>650192</v>
      </c>
      <c r="D5" s="121">
        <v>125.4</v>
      </c>
      <c r="E5" s="122">
        <v>747341</v>
      </c>
      <c r="F5" s="21">
        <v>114.9</v>
      </c>
      <c r="G5" s="21">
        <v>501120</v>
      </c>
      <c r="H5" s="123">
        <v>67.1</v>
      </c>
    </row>
    <row r="6" spans="2:8" s="30" customFormat="1" ht="14.25">
      <c r="B6" s="42" t="s">
        <v>233</v>
      </c>
      <c r="C6" s="109">
        <v>45320</v>
      </c>
      <c r="D6" s="22">
        <v>156.8</v>
      </c>
      <c r="E6" s="38">
        <v>62010</v>
      </c>
      <c r="F6" s="31">
        <v>136.8</v>
      </c>
      <c r="G6" s="38">
        <v>69907</v>
      </c>
      <c r="H6" s="39">
        <v>112.73504273504274</v>
      </c>
    </row>
    <row r="7" spans="2:8" ht="15">
      <c r="B7" s="42" t="s">
        <v>255</v>
      </c>
      <c r="C7" s="23" t="s">
        <v>207</v>
      </c>
      <c r="D7" s="22">
        <v>97.9</v>
      </c>
      <c r="E7" s="38" t="s">
        <v>208</v>
      </c>
      <c r="F7" s="23">
        <v>16.7</v>
      </c>
      <c r="G7" s="38" t="s">
        <v>209</v>
      </c>
      <c r="H7" s="39" t="s">
        <v>7</v>
      </c>
    </row>
    <row r="8" spans="2:8" ht="15">
      <c r="B8" s="212" t="s">
        <v>130</v>
      </c>
      <c r="C8" s="255"/>
      <c r="D8" s="256"/>
      <c r="E8" s="256"/>
      <c r="F8" s="256"/>
      <c r="G8" s="256"/>
      <c r="H8" s="257"/>
    </row>
    <row r="9" spans="2:8" ht="15">
      <c r="B9" s="210" t="s">
        <v>272</v>
      </c>
      <c r="C9" s="24">
        <v>21104</v>
      </c>
      <c r="D9" s="27">
        <v>128.6</v>
      </c>
      <c r="E9" s="40">
        <v>17251</v>
      </c>
      <c r="F9" s="24">
        <v>81.7</v>
      </c>
      <c r="G9" s="24">
        <v>73679</v>
      </c>
      <c r="H9" s="26" t="s">
        <v>200</v>
      </c>
    </row>
    <row r="10" spans="2:8" ht="15">
      <c r="B10" s="210" t="s">
        <v>273</v>
      </c>
      <c r="C10" s="24">
        <v>203484</v>
      </c>
      <c r="D10" s="27">
        <v>95.9</v>
      </c>
      <c r="E10" s="40">
        <v>20367</v>
      </c>
      <c r="F10" s="34">
        <v>10</v>
      </c>
      <c r="G10" s="24">
        <v>37513</v>
      </c>
      <c r="H10" s="26">
        <v>184.2</v>
      </c>
    </row>
    <row r="11" spans="2:8" ht="15">
      <c r="B11" s="210" t="s">
        <v>274</v>
      </c>
      <c r="C11" s="24">
        <v>645</v>
      </c>
      <c r="D11" s="27">
        <v>40.5</v>
      </c>
      <c r="E11" s="40">
        <v>47</v>
      </c>
      <c r="F11" s="24">
        <v>7.3</v>
      </c>
      <c r="G11" s="24" t="s">
        <v>0</v>
      </c>
      <c r="H11" s="26" t="s">
        <v>0</v>
      </c>
    </row>
    <row r="12" spans="2:8" ht="15">
      <c r="B12" s="42" t="s">
        <v>256</v>
      </c>
      <c r="C12" s="109">
        <v>24838</v>
      </c>
      <c r="D12" s="22">
        <v>89.4</v>
      </c>
      <c r="E12" s="38">
        <v>18523</v>
      </c>
      <c r="F12" s="23">
        <v>74.6</v>
      </c>
      <c r="G12" s="38" t="s">
        <v>210</v>
      </c>
      <c r="H12" s="39">
        <v>144.50143065378177</v>
      </c>
    </row>
    <row r="13" spans="2:8" ht="15">
      <c r="B13" s="212" t="s">
        <v>130</v>
      </c>
      <c r="C13" s="255"/>
      <c r="D13" s="256"/>
      <c r="E13" s="256"/>
      <c r="F13" s="256"/>
      <c r="G13" s="256"/>
      <c r="H13" s="257"/>
    </row>
    <row r="14" spans="2:8" ht="15">
      <c r="B14" s="210" t="s">
        <v>117</v>
      </c>
      <c r="C14" s="24">
        <v>2138</v>
      </c>
      <c r="D14" s="27">
        <v>43.6</v>
      </c>
      <c r="E14" s="41">
        <v>2754</v>
      </c>
      <c r="F14" s="34">
        <v>128.8</v>
      </c>
      <c r="G14" s="41">
        <v>7116</v>
      </c>
      <c r="H14" s="26" t="s">
        <v>221</v>
      </c>
    </row>
    <row r="15" spans="2:8" ht="15">
      <c r="B15" s="210" t="s">
        <v>118</v>
      </c>
      <c r="C15" s="24">
        <v>7986</v>
      </c>
      <c r="D15" s="27">
        <v>153.4</v>
      </c>
      <c r="E15" s="40">
        <v>1073</v>
      </c>
      <c r="F15" s="24">
        <v>13.4</v>
      </c>
      <c r="G15" s="24">
        <v>2579</v>
      </c>
      <c r="H15" s="26" t="s">
        <v>52</v>
      </c>
    </row>
    <row r="16" spans="2:8" ht="15">
      <c r="B16" s="210" t="s">
        <v>119</v>
      </c>
      <c r="C16" s="24">
        <v>68</v>
      </c>
      <c r="D16" s="27">
        <v>6.3</v>
      </c>
      <c r="E16" s="40" t="s">
        <v>0</v>
      </c>
      <c r="F16" s="24" t="s">
        <v>0</v>
      </c>
      <c r="G16" s="24" t="s">
        <v>0</v>
      </c>
      <c r="H16" s="26" t="s">
        <v>0</v>
      </c>
    </row>
    <row r="17" spans="2:8" ht="15">
      <c r="B17" s="210" t="s">
        <v>121</v>
      </c>
      <c r="C17" s="24">
        <v>14646</v>
      </c>
      <c r="D17" s="27">
        <v>88.3</v>
      </c>
      <c r="E17" s="40">
        <v>14696</v>
      </c>
      <c r="F17" s="24">
        <v>100.3</v>
      </c>
      <c r="G17" s="24">
        <v>17071</v>
      </c>
      <c r="H17" s="26">
        <v>116.16086009798585</v>
      </c>
    </row>
    <row r="18" spans="2:8" s="133" customFormat="1" ht="14.25">
      <c r="B18" s="136" t="s">
        <v>122</v>
      </c>
      <c r="C18" s="127">
        <f>SUM(C20:C25)</f>
        <v>39913</v>
      </c>
      <c r="D18" s="128">
        <v>115.37216360745772</v>
      </c>
      <c r="E18" s="129">
        <f>SUM(E20:E25)</f>
        <v>37293</v>
      </c>
      <c r="F18" s="130">
        <v>93.43572269686568</v>
      </c>
      <c r="G18" s="131">
        <f>SUM(G20:G25)</f>
        <v>45217</v>
      </c>
      <c r="H18" s="132">
        <v>121.24795538036628</v>
      </c>
    </row>
    <row r="19" spans="2:8" ht="15">
      <c r="B19" s="212" t="s">
        <v>130</v>
      </c>
      <c r="C19" s="255"/>
      <c r="D19" s="256"/>
      <c r="E19" s="256"/>
      <c r="F19" s="256"/>
      <c r="G19" s="256"/>
      <c r="H19" s="257"/>
    </row>
    <row r="20" spans="2:8" ht="15">
      <c r="B20" s="210" t="s">
        <v>123</v>
      </c>
      <c r="C20" s="28">
        <v>29253</v>
      </c>
      <c r="D20" s="27">
        <v>132.1</v>
      </c>
      <c r="E20" s="40">
        <v>23449</v>
      </c>
      <c r="F20" s="24">
        <v>80.2</v>
      </c>
      <c r="G20" s="24">
        <v>16439</v>
      </c>
      <c r="H20" s="26">
        <v>70.10533498230201</v>
      </c>
    </row>
    <row r="21" spans="2:8" ht="15">
      <c r="B21" s="210" t="s">
        <v>124</v>
      </c>
      <c r="C21" s="24" t="s">
        <v>0</v>
      </c>
      <c r="D21" s="24" t="s">
        <v>0</v>
      </c>
      <c r="E21" s="24" t="s">
        <v>0</v>
      </c>
      <c r="F21" s="24" t="s">
        <v>0</v>
      </c>
      <c r="G21" s="24" t="s">
        <v>0</v>
      </c>
      <c r="H21" s="25" t="s">
        <v>0</v>
      </c>
    </row>
    <row r="22" spans="2:8" ht="15">
      <c r="B22" s="210" t="s">
        <v>125</v>
      </c>
      <c r="C22" s="24" t="s">
        <v>0</v>
      </c>
      <c r="D22" s="27" t="s">
        <v>0</v>
      </c>
      <c r="E22" s="40">
        <v>760</v>
      </c>
      <c r="F22" s="24" t="s">
        <v>0</v>
      </c>
      <c r="G22" s="24" t="s">
        <v>0</v>
      </c>
      <c r="H22" s="26" t="s">
        <v>0</v>
      </c>
    </row>
    <row r="23" spans="2:8" ht="15">
      <c r="B23" s="210" t="s">
        <v>126</v>
      </c>
      <c r="C23" s="28">
        <v>5368</v>
      </c>
      <c r="D23" s="27">
        <v>60.5</v>
      </c>
      <c r="E23" s="40">
        <v>6579</v>
      </c>
      <c r="F23" s="24">
        <v>122.6</v>
      </c>
      <c r="G23" s="24">
        <v>12103</v>
      </c>
      <c r="H23" s="26">
        <v>183.9641282869737</v>
      </c>
    </row>
    <row r="24" spans="2:8" ht="15">
      <c r="B24" s="210" t="s">
        <v>127</v>
      </c>
      <c r="C24" s="24">
        <v>2922</v>
      </c>
      <c r="D24" s="27">
        <v>114.5</v>
      </c>
      <c r="E24" s="40">
        <v>5270</v>
      </c>
      <c r="F24" s="24">
        <v>180.4</v>
      </c>
      <c r="G24" s="24">
        <v>13589</v>
      </c>
      <c r="H24" s="26" t="s">
        <v>211</v>
      </c>
    </row>
    <row r="25" spans="2:8" ht="15">
      <c r="B25" s="210" t="s">
        <v>128</v>
      </c>
      <c r="C25" s="24">
        <v>2370</v>
      </c>
      <c r="D25" s="27" t="s">
        <v>196</v>
      </c>
      <c r="E25" s="40">
        <v>1235</v>
      </c>
      <c r="F25" s="24">
        <v>52.1</v>
      </c>
      <c r="G25" s="24">
        <v>3086</v>
      </c>
      <c r="H25" s="26" t="s">
        <v>217</v>
      </c>
    </row>
    <row r="26" spans="2:8" s="133" customFormat="1" ht="14.25">
      <c r="B26" s="136" t="s">
        <v>129</v>
      </c>
      <c r="C26" s="131">
        <f>SUM(C28:C36)</f>
        <v>110862</v>
      </c>
      <c r="D26" s="134" t="s">
        <v>206</v>
      </c>
      <c r="E26" s="129">
        <f>SUM(E28:E36)</f>
        <v>135728</v>
      </c>
      <c r="F26" s="131">
        <v>122.4</v>
      </c>
      <c r="G26" s="131">
        <f>SUM(G28:G36)</f>
        <v>106306</v>
      </c>
      <c r="H26" s="135">
        <v>78.3</v>
      </c>
    </row>
    <row r="27" spans="2:8" ht="15">
      <c r="B27" s="212" t="s">
        <v>130</v>
      </c>
      <c r="C27" s="255"/>
      <c r="D27" s="256"/>
      <c r="E27" s="256"/>
      <c r="F27" s="256"/>
      <c r="G27" s="256"/>
      <c r="H27" s="257"/>
    </row>
    <row r="28" spans="2:8" ht="15">
      <c r="B28" s="210" t="s">
        <v>131</v>
      </c>
      <c r="C28" s="24" t="s">
        <v>0</v>
      </c>
      <c r="D28" s="24" t="s">
        <v>0</v>
      </c>
      <c r="E28" s="24" t="s">
        <v>0</v>
      </c>
      <c r="F28" s="24" t="s">
        <v>0</v>
      </c>
      <c r="G28" s="24" t="s">
        <v>0</v>
      </c>
      <c r="H28" s="25" t="s">
        <v>0</v>
      </c>
    </row>
    <row r="29" spans="2:8" ht="15">
      <c r="B29" s="210" t="s">
        <v>133</v>
      </c>
      <c r="C29" s="24">
        <v>16839</v>
      </c>
      <c r="D29" s="27">
        <v>118.5</v>
      </c>
      <c r="E29" s="40">
        <v>18005</v>
      </c>
      <c r="F29" s="24">
        <v>106.9</v>
      </c>
      <c r="G29" s="24">
        <v>18754</v>
      </c>
      <c r="H29" s="26">
        <v>104.15995556789781</v>
      </c>
    </row>
    <row r="30" spans="2:8" ht="15">
      <c r="B30" s="210" t="s">
        <v>134</v>
      </c>
      <c r="C30" s="24">
        <v>74452</v>
      </c>
      <c r="D30" s="27" t="s">
        <v>201</v>
      </c>
      <c r="E30" s="40">
        <v>107243</v>
      </c>
      <c r="F30" s="34">
        <v>144</v>
      </c>
      <c r="G30" s="24">
        <v>2386</v>
      </c>
      <c r="H30" s="26">
        <v>2.2248538366140447</v>
      </c>
    </row>
    <row r="31" spans="2:8" s="30" customFormat="1" ht="15">
      <c r="B31" s="210" t="s">
        <v>135</v>
      </c>
      <c r="C31" s="24">
        <v>17936</v>
      </c>
      <c r="D31" s="27">
        <v>87.1</v>
      </c>
      <c r="E31" s="40">
        <v>8241</v>
      </c>
      <c r="F31" s="24">
        <v>45.9</v>
      </c>
      <c r="G31" s="24">
        <v>29572</v>
      </c>
      <c r="H31" s="26" t="s">
        <v>226</v>
      </c>
    </row>
    <row r="32" spans="2:8" ht="15">
      <c r="B32" s="210" t="s">
        <v>136</v>
      </c>
      <c r="C32" s="24">
        <v>68</v>
      </c>
      <c r="D32" s="27">
        <v>100</v>
      </c>
      <c r="E32" s="41" t="s">
        <v>0</v>
      </c>
      <c r="F32" s="24" t="s">
        <v>0</v>
      </c>
      <c r="G32" s="24">
        <v>51697</v>
      </c>
      <c r="H32" s="26" t="s">
        <v>0</v>
      </c>
    </row>
    <row r="33" spans="2:8" ht="15">
      <c r="B33" s="210" t="s">
        <v>137</v>
      </c>
      <c r="C33" s="24" t="s">
        <v>0</v>
      </c>
      <c r="D33" s="24" t="s">
        <v>0</v>
      </c>
      <c r="E33" s="24" t="s">
        <v>0</v>
      </c>
      <c r="F33" s="24" t="s">
        <v>0</v>
      </c>
      <c r="G33" s="24" t="s">
        <v>0</v>
      </c>
      <c r="H33" s="25" t="s">
        <v>0</v>
      </c>
    </row>
    <row r="34" spans="2:8" ht="15">
      <c r="B34" s="210" t="s">
        <v>138</v>
      </c>
      <c r="C34" s="24" t="s">
        <v>0</v>
      </c>
      <c r="D34" s="24" t="s">
        <v>0</v>
      </c>
      <c r="E34" s="24" t="s">
        <v>0</v>
      </c>
      <c r="F34" s="24" t="s">
        <v>0</v>
      </c>
      <c r="G34" s="24" t="s">
        <v>0</v>
      </c>
      <c r="H34" s="25" t="s">
        <v>0</v>
      </c>
    </row>
    <row r="35" spans="2:8" ht="15">
      <c r="B35" s="210" t="s">
        <v>139</v>
      </c>
      <c r="C35" s="24" t="s">
        <v>0</v>
      </c>
      <c r="D35" s="24" t="s">
        <v>0</v>
      </c>
      <c r="E35" s="24" t="s">
        <v>0</v>
      </c>
      <c r="F35" s="24" t="s">
        <v>0</v>
      </c>
      <c r="G35" s="24" t="s">
        <v>0</v>
      </c>
      <c r="H35" s="25" t="s">
        <v>0</v>
      </c>
    </row>
    <row r="36" spans="2:8" ht="15">
      <c r="B36" s="210" t="s">
        <v>140</v>
      </c>
      <c r="C36" s="24">
        <v>1567</v>
      </c>
      <c r="D36" s="27">
        <v>51.2</v>
      </c>
      <c r="E36" s="40">
        <v>2239</v>
      </c>
      <c r="F36" s="24">
        <v>142.9</v>
      </c>
      <c r="G36" s="24">
        <v>3897</v>
      </c>
      <c r="H36" s="26">
        <v>174.05091558731576</v>
      </c>
    </row>
    <row r="37" spans="2:8" ht="15">
      <c r="B37" s="136" t="s">
        <v>141</v>
      </c>
      <c r="C37" s="23">
        <f>SUM(C39:C43)</f>
        <v>139807</v>
      </c>
      <c r="D37" s="22">
        <v>133</v>
      </c>
      <c r="E37" s="124">
        <f>SUM(E39:E43)</f>
        <v>189706</v>
      </c>
      <c r="F37" s="23">
        <v>135.7</v>
      </c>
      <c r="G37" s="23">
        <f>SUM(G39:G43)</f>
        <v>195281</v>
      </c>
      <c r="H37" s="39">
        <v>102.9</v>
      </c>
    </row>
    <row r="38" spans="2:8" ht="15">
      <c r="B38" s="212" t="s">
        <v>130</v>
      </c>
      <c r="C38" s="255"/>
      <c r="D38" s="256"/>
      <c r="E38" s="256"/>
      <c r="F38" s="256"/>
      <c r="G38" s="256"/>
      <c r="H38" s="257"/>
    </row>
    <row r="39" spans="2:8" ht="15">
      <c r="B39" s="210" t="s">
        <v>142</v>
      </c>
      <c r="C39" s="24">
        <v>7426</v>
      </c>
      <c r="D39" s="27">
        <v>171.8</v>
      </c>
      <c r="E39" s="40">
        <v>4916</v>
      </c>
      <c r="F39" s="24">
        <v>66.2</v>
      </c>
      <c r="G39" s="24">
        <v>9361</v>
      </c>
      <c r="H39" s="26">
        <v>190.41903986981285</v>
      </c>
    </row>
    <row r="40" spans="2:8" ht="15">
      <c r="B40" s="210" t="s">
        <v>143</v>
      </c>
      <c r="C40" s="24">
        <v>34749</v>
      </c>
      <c r="D40" s="27" t="s">
        <v>195</v>
      </c>
      <c r="E40" s="40">
        <v>104890</v>
      </c>
      <c r="F40" s="24" t="s">
        <v>222</v>
      </c>
      <c r="G40" s="24">
        <v>105050</v>
      </c>
      <c r="H40" s="26">
        <v>100.1525407569835</v>
      </c>
    </row>
    <row r="41" spans="2:8" ht="15">
      <c r="B41" s="210" t="s">
        <v>144</v>
      </c>
      <c r="C41" s="24">
        <v>17030</v>
      </c>
      <c r="D41" s="27">
        <v>74</v>
      </c>
      <c r="E41" s="40">
        <v>5362</v>
      </c>
      <c r="F41" s="24">
        <v>31.5</v>
      </c>
      <c r="G41" s="24">
        <v>7743</v>
      </c>
      <c r="H41" s="26">
        <v>144.40507273405444</v>
      </c>
    </row>
    <row r="42" spans="2:8" ht="15">
      <c r="B42" s="210" t="s">
        <v>145</v>
      </c>
      <c r="C42" s="24">
        <v>48368</v>
      </c>
      <c r="D42" s="27">
        <v>110.7</v>
      </c>
      <c r="E42" s="40">
        <v>50220</v>
      </c>
      <c r="F42" s="24">
        <v>103.8</v>
      </c>
      <c r="G42" s="24">
        <v>51378</v>
      </c>
      <c r="H42" s="26">
        <v>102.30585424133811</v>
      </c>
    </row>
    <row r="43" spans="2:8" ht="15">
      <c r="B43" s="210" t="s">
        <v>146</v>
      </c>
      <c r="C43" s="24">
        <v>32234</v>
      </c>
      <c r="D43" s="27">
        <v>115.9</v>
      </c>
      <c r="E43" s="40">
        <v>24318</v>
      </c>
      <c r="F43" s="24">
        <v>75.4</v>
      </c>
      <c r="G43" s="24">
        <v>21749</v>
      </c>
      <c r="H43" s="26">
        <v>89.43580886586068</v>
      </c>
    </row>
    <row r="44" spans="2:8" s="133" customFormat="1" ht="14.25">
      <c r="B44" s="139" t="s">
        <v>147</v>
      </c>
      <c r="C44" s="131">
        <f>SUM(C46:C50)</f>
        <v>87478</v>
      </c>
      <c r="D44" s="134">
        <v>154.6</v>
      </c>
      <c r="E44" s="129">
        <f>SUM(E46:E50)</f>
        <v>85755</v>
      </c>
      <c r="F44" s="130">
        <v>98</v>
      </c>
      <c r="G44" s="131">
        <f>SUM(G46:G50)</f>
        <v>63124</v>
      </c>
      <c r="H44" s="135">
        <v>73.6</v>
      </c>
    </row>
    <row r="45" spans="2:8" ht="15">
      <c r="B45" s="212" t="s">
        <v>130</v>
      </c>
      <c r="C45" s="255"/>
      <c r="D45" s="256"/>
      <c r="E45" s="256"/>
      <c r="F45" s="256"/>
      <c r="G45" s="256"/>
      <c r="H45" s="257"/>
    </row>
    <row r="46" spans="2:8" ht="15">
      <c r="B46" s="210" t="s">
        <v>148</v>
      </c>
      <c r="C46" s="24">
        <v>34858</v>
      </c>
      <c r="D46" s="27">
        <v>127.8</v>
      </c>
      <c r="E46" s="40">
        <v>43560</v>
      </c>
      <c r="F46" s="34">
        <v>125</v>
      </c>
      <c r="G46" s="24">
        <v>30636</v>
      </c>
      <c r="H46" s="26">
        <v>70.33057851239668</v>
      </c>
    </row>
    <row r="47" spans="2:8" ht="15">
      <c r="B47" s="210" t="s">
        <v>149</v>
      </c>
      <c r="C47" s="24">
        <v>20044</v>
      </c>
      <c r="D47" s="27">
        <v>82.9</v>
      </c>
      <c r="E47" s="40">
        <v>20602</v>
      </c>
      <c r="F47" s="24">
        <v>102.8</v>
      </c>
      <c r="G47" s="24">
        <v>6853</v>
      </c>
      <c r="H47" s="26">
        <v>33.26376079992234</v>
      </c>
    </row>
    <row r="48" spans="2:8" ht="15">
      <c r="B48" s="210" t="s">
        <v>150</v>
      </c>
      <c r="C48" s="24">
        <v>29374</v>
      </c>
      <c r="D48" s="27">
        <v>173.7</v>
      </c>
      <c r="E48" s="40">
        <v>18965</v>
      </c>
      <c r="F48" s="24">
        <v>64.6</v>
      </c>
      <c r="G48" s="24">
        <v>15289</v>
      </c>
      <c r="H48" s="26">
        <v>80.61692591616135</v>
      </c>
    </row>
    <row r="49" spans="2:8" ht="15">
      <c r="B49" s="210" t="s">
        <v>151</v>
      </c>
      <c r="C49" s="24">
        <v>3034</v>
      </c>
      <c r="D49" s="27">
        <v>198.6</v>
      </c>
      <c r="E49" s="40">
        <v>554</v>
      </c>
      <c r="F49" s="24">
        <v>18.3</v>
      </c>
      <c r="G49" s="24">
        <v>6545</v>
      </c>
      <c r="H49" s="26" t="s">
        <v>223</v>
      </c>
    </row>
    <row r="50" spans="2:8" ht="15">
      <c r="B50" s="210" t="s">
        <v>152</v>
      </c>
      <c r="C50" s="24">
        <v>168</v>
      </c>
      <c r="D50" s="27">
        <v>5.7</v>
      </c>
      <c r="E50" s="40">
        <v>2074</v>
      </c>
      <c r="F50" s="24" t="s">
        <v>219</v>
      </c>
      <c r="G50" s="24">
        <v>3801</v>
      </c>
      <c r="H50" s="26">
        <v>183.26904532304724</v>
      </c>
    </row>
    <row r="51" spans="2:8" s="133" customFormat="1" ht="14.25">
      <c r="B51" s="139" t="s">
        <v>153</v>
      </c>
      <c r="C51" s="131">
        <f>SUM(C53:C58)</f>
        <v>72876</v>
      </c>
      <c r="D51" s="130">
        <v>90.21986728731306</v>
      </c>
      <c r="E51" s="137">
        <f>SUM(E53:E58)</f>
        <v>85085</v>
      </c>
      <c r="F51" s="130">
        <v>116.75311488007026</v>
      </c>
      <c r="G51" s="131">
        <f>SUM(G53:G58)</f>
        <v>157468</v>
      </c>
      <c r="H51" s="135">
        <v>185.07139918904625</v>
      </c>
    </row>
    <row r="52" spans="2:8" ht="15">
      <c r="B52" s="212" t="s">
        <v>130</v>
      </c>
      <c r="C52" s="255"/>
      <c r="D52" s="256"/>
      <c r="E52" s="256"/>
      <c r="F52" s="256"/>
      <c r="G52" s="256"/>
      <c r="H52" s="257"/>
    </row>
    <row r="53" spans="2:8" ht="15">
      <c r="B53" s="210" t="s">
        <v>154</v>
      </c>
      <c r="C53" s="24">
        <v>3776</v>
      </c>
      <c r="D53" s="27">
        <v>47.6</v>
      </c>
      <c r="E53" s="40">
        <v>5514</v>
      </c>
      <c r="F53" s="34">
        <v>146</v>
      </c>
      <c r="G53" s="24">
        <v>6471</v>
      </c>
      <c r="H53" s="26">
        <v>117.35582154515778</v>
      </c>
    </row>
    <row r="54" spans="2:8" ht="15">
      <c r="B54" s="210" t="s">
        <v>155</v>
      </c>
      <c r="C54" s="24">
        <v>24516</v>
      </c>
      <c r="D54" s="27">
        <v>118.7</v>
      </c>
      <c r="E54" s="40">
        <v>33635</v>
      </c>
      <c r="F54" s="24">
        <v>137.2</v>
      </c>
      <c r="G54" s="24">
        <v>26870</v>
      </c>
      <c r="H54" s="26">
        <v>79.88702244685595</v>
      </c>
    </row>
    <row r="55" spans="2:8" ht="15">
      <c r="B55" s="210" t="s">
        <v>156</v>
      </c>
      <c r="C55" s="24">
        <v>1353</v>
      </c>
      <c r="D55" s="27">
        <v>144.7</v>
      </c>
      <c r="E55" s="40">
        <v>406</v>
      </c>
      <c r="F55" s="34">
        <v>30</v>
      </c>
      <c r="G55" s="24">
        <v>1063</v>
      </c>
      <c r="H55" s="26" t="s">
        <v>211</v>
      </c>
    </row>
    <row r="56" spans="2:8" ht="15">
      <c r="B56" s="210" t="s">
        <v>157</v>
      </c>
      <c r="C56" s="24">
        <v>26635</v>
      </c>
      <c r="D56" s="27">
        <v>97.8</v>
      </c>
      <c r="E56" s="40">
        <v>26794</v>
      </c>
      <c r="F56" s="24">
        <v>100.6</v>
      </c>
      <c r="G56" s="24">
        <v>34714</v>
      </c>
      <c r="H56" s="26">
        <v>129.55885646040159</v>
      </c>
    </row>
    <row r="57" spans="2:8" ht="15">
      <c r="B57" s="210" t="s">
        <v>158</v>
      </c>
      <c r="C57" s="24">
        <v>12575</v>
      </c>
      <c r="D57" s="27">
        <v>88.9</v>
      </c>
      <c r="E57" s="40">
        <v>13086</v>
      </c>
      <c r="F57" s="24">
        <v>104.1</v>
      </c>
      <c r="G57" s="24">
        <v>13109</v>
      </c>
      <c r="H57" s="26">
        <v>100.1757603545774</v>
      </c>
    </row>
    <row r="58" spans="2:8" ht="15">
      <c r="B58" s="210" t="s">
        <v>159</v>
      </c>
      <c r="C58" s="24">
        <v>4021</v>
      </c>
      <c r="D58" s="27">
        <v>40.7</v>
      </c>
      <c r="E58" s="40">
        <v>5650</v>
      </c>
      <c r="F58" s="24">
        <v>140.5</v>
      </c>
      <c r="G58" s="24">
        <v>75241</v>
      </c>
      <c r="H58" s="26" t="s">
        <v>224</v>
      </c>
    </row>
    <row r="59" spans="2:8" s="133" customFormat="1" ht="14.25">
      <c r="B59" s="139" t="s">
        <v>160</v>
      </c>
      <c r="C59" s="131">
        <f>SUM(C61:C67)</f>
        <v>40952</v>
      </c>
      <c r="D59" s="134">
        <v>122.28127799343088</v>
      </c>
      <c r="E59" s="129">
        <f>SUM(E61:E67)</f>
        <v>53020</v>
      </c>
      <c r="F59" s="130">
        <v>129.46864621996482</v>
      </c>
      <c r="G59" s="131">
        <f>SUM(G61:G67)</f>
        <v>100134</v>
      </c>
      <c r="H59" s="135">
        <v>188.86080724254998</v>
      </c>
    </row>
    <row r="60" spans="2:8" ht="15">
      <c r="B60" s="212" t="s">
        <v>130</v>
      </c>
      <c r="C60" s="255"/>
      <c r="D60" s="256"/>
      <c r="E60" s="256"/>
      <c r="F60" s="256"/>
      <c r="G60" s="256"/>
      <c r="H60" s="257"/>
    </row>
    <row r="61" spans="2:8" ht="15">
      <c r="B61" s="210" t="s">
        <v>161</v>
      </c>
      <c r="C61" s="24">
        <v>4703</v>
      </c>
      <c r="D61" s="27">
        <v>99.9</v>
      </c>
      <c r="E61" s="40">
        <v>6990</v>
      </c>
      <c r="F61" s="24">
        <v>148.6</v>
      </c>
      <c r="G61" s="24">
        <v>8908</v>
      </c>
      <c r="H61" s="26">
        <v>127.43919885550787</v>
      </c>
    </row>
    <row r="62" spans="2:8" ht="15">
      <c r="B62" s="210" t="s">
        <v>162</v>
      </c>
      <c r="C62" s="24">
        <v>11392</v>
      </c>
      <c r="D62" s="27">
        <v>120.7</v>
      </c>
      <c r="E62" s="43">
        <v>10880</v>
      </c>
      <c r="F62" s="24">
        <v>95.5</v>
      </c>
      <c r="G62" s="24">
        <v>21915</v>
      </c>
      <c r="H62" s="26" t="s">
        <v>53</v>
      </c>
    </row>
    <row r="63" spans="2:8" ht="15">
      <c r="B63" s="210" t="s">
        <v>163</v>
      </c>
      <c r="C63" s="24">
        <v>9808</v>
      </c>
      <c r="D63" s="27">
        <v>170.4</v>
      </c>
      <c r="E63" s="40">
        <v>6897</v>
      </c>
      <c r="F63" s="24">
        <v>70.3</v>
      </c>
      <c r="G63" s="24">
        <v>10516</v>
      </c>
      <c r="H63" s="26">
        <v>152.4720893141946</v>
      </c>
    </row>
    <row r="64" spans="2:8" ht="15">
      <c r="B64" s="210" t="s">
        <v>164</v>
      </c>
      <c r="C64" s="24">
        <v>4087</v>
      </c>
      <c r="D64" s="27">
        <v>63</v>
      </c>
      <c r="E64" s="40">
        <v>6196</v>
      </c>
      <c r="F64" s="24">
        <v>151.6</v>
      </c>
      <c r="G64" s="24">
        <v>6887</v>
      </c>
      <c r="H64" s="26">
        <v>111.15235635894125</v>
      </c>
    </row>
    <row r="65" spans="2:8" ht="15">
      <c r="B65" s="210" t="s">
        <v>165</v>
      </c>
      <c r="C65" s="24">
        <v>68</v>
      </c>
      <c r="D65" s="27">
        <v>1.5</v>
      </c>
      <c r="E65" s="40">
        <v>4853</v>
      </c>
      <c r="F65" s="24" t="s">
        <v>203</v>
      </c>
      <c r="G65" s="24">
        <v>28834</v>
      </c>
      <c r="H65" s="26" t="s">
        <v>199</v>
      </c>
    </row>
    <row r="66" spans="2:8" ht="15">
      <c r="B66" s="210" t="s">
        <v>166</v>
      </c>
      <c r="C66" s="24">
        <v>8876</v>
      </c>
      <c r="D66" s="27">
        <v>43.9</v>
      </c>
      <c r="E66" s="40">
        <v>14457</v>
      </c>
      <c r="F66" s="24">
        <v>162.9</v>
      </c>
      <c r="G66" s="24">
        <v>20715</v>
      </c>
      <c r="H66" s="26">
        <v>143.2869890018676</v>
      </c>
    </row>
    <row r="67" spans="2:8" ht="15">
      <c r="B67" s="210" t="s">
        <v>167</v>
      </c>
      <c r="C67" s="24">
        <v>2018</v>
      </c>
      <c r="D67" s="27">
        <v>83.8</v>
      </c>
      <c r="E67" s="40">
        <v>2747</v>
      </c>
      <c r="F67" s="24">
        <v>136.1</v>
      </c>
      <c r="G67" s="24">
        <v>2359</v>
      </c>
      <c r="H67" s="26">
        <v>85.87550054605023</v>
      </c>
    </row>
    <row r="68" spans="2:8" s="133" customFormat="1" ht="14.25">
      <c r="B68" s="139" t="s">
        <v>168</v>
      </c>
      <c r="C68" s="131">
        <f>SUM(C70:C73)</f>
        <v>39265</v>
      </c>
      <c r="D68" s="134">
        <v>177.1166944832875</v>
      </c>
      <c r="E68" s="137">
        <f>SUM(E70:E73)</f>
        <v>35112</v>
      </c>
      <c r="F68" s="134">
        <v>89.4231503883866</v>
      </c>
      <c r="G68" s="131">
        <f>SUM(G70:G73)</f>
        <v>50702</v>
      </c>
      <c r="H68" s="135">
        <v>144.40077466393257</v>
      </c>
    </row>
    <row r="69" spans="2:8" ht="15">
      <c r="B69" s="213" t="s">
        <v>130</v>
      </c>
      <c r="C69" s="255"/>
      <c r="D69" s="256"/>
      <c r="E69" s="256"/>
      <c r="F69" s="256"/>
      <c r="G69" s="256"/>
      <c r="H69" s="257"/>
    </row>
    <row r="70" spans="2:8" ht="15">
      <c r="B70" s="211" t="s">
        <v>169</v>
      </c>
      <c r="C70" s="24">
        <v>16992</v>
      </c>
      <c r="D70" s="27" t="s">
        <v>225</v>
      </c>
      <c r="E70" s="40">
        <v>10515</v>
      </c>
      <c r="F70" s="24">
        <v>61.9</v>
      </c>
      <c r="G70" s="24">
        <v>18089</v>
      </c>
      <c r="H70" s="26">
        <v>172.0304327151688</v>
      </c>
    </row>
    <row r="71" spans="2:8" ht="15">
      <c r="B71" s="211" t="s">
        <v>170</v>
      </c>
      <c r="C71" s="24">
        <v>3833</v>
      </c>
      <c r="D71" s="27">
        <v>95.8</v>
      </c>
      <c r="E71" s="40">
        <v>4716</v>
      </c>
      <c r="F71" s="34">
        <v>123</v>
      </c>
      <c r="G71" s="24">
        <v>9083</v>
      </c>
      <c r="H71" s="26">
        <v>192.59966072943172</v>
      </c>
    </row>
    <row r="72" spans="2:8" ht="15">
      <c r="B72" s="211" t="s">
        <v>171</v>
      </c>
      <c r="C72" s="24">
        <v>9241</v>
      </c>
      <c r="D72" s="27">
        <v>164.5</v>
      </c>
      <c r="E72" s="40">
        <v>6453</v>
      </c>
      <c r="F72" s="24">
        <v>69.8</v>
      </c>
      <c r="G72" s="24">
        <v>2115</v>
      </c>
      <c r="H72" s="26">
        <v>32.77545327754533</v>
      </c>
    </row>
    <row r="73" spans="2:8" ht="15">
      <c r="B73" s="211" t="s">
        <v>172</v>
      </c>
      <c r="C73" s="24">
        <v>9199</v>
      </c>
      <c r="D73" s="27">
        <v>103.1</v>
      </c>
      <c r="E73" s="40">
        <v>13428</v>
      </c>
      <c r="F73" s="34">
        <v>146</v>
      </c>
      <c r="G73" s="24">
        <v>21415</v>
      </c>
      <c r="H73" s="26">
        <v>159.48019064641048</v>
      </c>
    </row>
    <row r="74" spans="2:8" ht="15">
      <c r="B74" s="143" t="s">
        <v>173</v>
      </c>
      <c r="C74" s="23">
        <f>SUM(C76:C81)</f>
        <v>50397</v>
      </c>
      <c r="D74" s="22">
        <v>82.83802886353924</v>
      </c>
      <c r="E74" s="38">
        <f>SUM(E76:E81)</f>
        <v>51403</v>
      </c>
      <c r="F74" s="22">
        <v>101.99615056451773</v>
      </c>
      <c r="G74" s="38">
        <f>SUM(G76:G81)</f>
        <v>64551</v>
      </c>
      <c r="H74" s="110">
        <v>125.57827364161625</v>
      </c>
    </row>
    <row r="75" spans="2:8" ht="15">
      <c r="B75" s="213" t="s">
        <v>130</v>
      </c>
      <c r="C75" s="255"/>
      <c r="D75" s="256"/>
      <c r="E75" s="256"/>
      <c r="F75" s="256"/>
      <c r="G75" s="256"/>
      <c r="H75" s="257"/>
    </row>
    <row r="76" spans="2:8" ht="15">
      <c r="B76" s="211" t="s">
        <v>174</v>
      </c>
      <c r="C76" s="24">
        <v>6108</v>
      </c>
      <c r="D76" s="27">
        <v>70.4</v>
      </c>
      <c r="E76" s="40">
        <v>7277</v>
      </c>
      <c r="F76" s="24">
        <v>119.1</v>
      </c>
      <c r="G76" s="24">
        <v>9135</v>
      </c>
      <c r="H76" s="26">
        <v>125.53249965645183</v>
      </c>
    </row>
    <row r="77" spans="2:8" ht="15">
      <c r="B77" s="211" t="s">
        <v>175</v>
      </c>
      <c r="C77" s="24">
        <v>6073</v>
      </c>
      <c r="D77" s="27">
        <v>120.4</v>
      </c>
      <c r="E77" s="40">
        <v>7886</v>
      </c>
      <c r="F77" s="24">
        <v>129.9</v>
      </c>
      <c r="G77" s="24">
        <v>10136</v>
      </c>
      <c r="H77" s="26">
        <v>128.53157494293686</v>
      </c>
    </row>
    <row r="78" spans="2:8" ht="15">
      <c r="B78" s="211" t="s">
        <v>176</v>
      </c>
      <c r="C78" s="24">
        <v>8983</v>
      </c>
      <c r="D78" s="27">
        <v>101.4</v>
      </c>
      <c r="E78" s="40">
        <v>11991</v>
      </c>
      <c r="F78" s="24">
        <v>133.5</v>
      </c>
      <c r="G78" s="24">
        <v>15175</v>
      </c>
      <c r="H78" s="26">
        <v>126.55324826953549</v>
      </c>
    </row>
    <row r="79" spans="2:8" ht="15">
      <c r="B79" s="211" t="s">
        <v>177</v>
      </c>
      <c r="C79" s="24">
        <v>6094</v>
      </c>
      <c r="D79" s="27">
        <v>171.9</v>
      </c>
      <c r="E79" s="40">
        <v>4159</v>
      </c>
      <c r="F79" s="24">
        <v>68.2</v>
      </c>
      <c r="G79" s="24">
        <v>3548</v>
      </c>
      <c r="H79" s="26">
        <v>85.30896850204375</v>
      </c>
    </row>
    <row r="80" spans="2:8" ht="15">
      <c r="B80" s="211" t="s">
        <v>178</v>
      </c>
      <c r="C80" s="24">
        <v>12577</v>
      </c>
      <c r="D80" s="27">
        <v>101.9</v>
      </c>
      <c r="E80" s="40">
        <v>8351</v>
      </c>
      <c r="F80" s="24">
        <v>66.4</v>
      </c>
      <c r="G80" s="24">
        <v>12609</v>
      </c>
      <c r="H80" s="26">
        <v>150.98790564004312</v>
      </c>
    </row>
    <row r="81" spans="2:8" ht="15">
      <c r="B81" s="211" t="s">
        <v>179</v>
      </c>
      <c r="C81" s="24">
        <v>10562</v>
      </c>
      <c r="D81" s="27">
        <v>84.1</v>
      </c>
      <c r="E81" s="40">
        <v>11739</v>
      </c>
      <c r="F81" s="24">
        <v>111.1</v>
      </c>
      <c r="G81" s="24">
        <v>13948</v>
      </c>
      <c r="H81" s="26">
        <v>118.8176164920351</v>
      </c>
    </row>
    <row r="82" spans="2:8" s="133" customFormat="1" ht="14.25">
      <c r="B82" s="29" t="s">
        <v>180</v>
      </c>
      <c r="C82" s="131" t="s">
        <v>0</v>
      </c>
      <c r="D82" s="131" t="s">
        <v>0</v>
      </c>
      <c r="E82" s="131" t="s">
        <v>0</v>
      </c>
      <c r="F82" s="131" t="s">
        <v>0</v>
      </c>
      <c r="G82" s="131" t="s">
        <v>0</v>
      </c>
      <c r="H82" s="138" t="s">
        <v>0</v>
      </c>
    </row>
    <row r="83" spans="2:8" ht="15">
      <c r="B83" s="213" t="s">
        <v>130</v>
      </c>
      <c r="C83" s="255"/>
      <c r="D83" s="256"/>
      <c r="E83" s="256"/>
      <c r="F83" s="256"/>
      <c r="G83" s="256"/>
      <c r="H83" s="257"/>
    </row>
    <row r="84" spans="2:8" ht="15">
      <c r="B84" s="211" t="s">
        <v>181</v>
      </c>
      <c r="C84" s="24" t="s">
        <v>0</v>
      </c>
      <c r="D84" s="24" t="s">
        <v>0</v>
      </c>
      <c r="E84" s="24" t="s">
        <v>0</v>
      </c>
      <c r="F84" s="24" t="s">
        <v>0</v>
      </c>
      <c r="G84" s="24" t="s">
        <v>0</v>
      </c>
      <c r="H84" s="25" t="s">
        <v>0</v>
      </c>
    </row>
    <row r="85" spans="2:8" ht="15">
      <c r="B85" s="211" t="s">
        <v>182</v>
      </c>
      <c r="C85" s="24" t="s">
        <v>0</v>
      </c>
      <c r="D85" s="24" t="s">
        <v>0</v>
      </c>
      <c r="E85" s="24" t="s">
        <v>0</v>
      </c>
      <c r="F85" s="24" t="s">
        <v>0</v>
      </c>
      <c r="G85" s="24" t="s">
        <v>0</v>
      </c>
      <c r="H85" s="25" t="s">
        <v>0</v>
      </c>
    </row>
    <row r="86" spans="2:8" ht="15">
      <c r="B86" s="211" t="s">
        <v>183</v>
      </c>
      <c r="C86" s="24" t="s">
        <v>0</v>
      </c>
      <c r="D86" s="24" t="s">
        <v>0</v>
      </c>
      <c r="E86" s="24" t="s">
        <v>0</v>
      </c>
      <c r="F86" s="24" t="s">
        <v>0</v>
      </c>
      <c r="G86" s="24" t="s">
        <v>0</v>
      </c>
      <c r="H86" s="25" t="s">
        <v>0</v>
      </c>
    </row>
    <row r="87" spans="2:8" ht="15">
      <c r="B87" s="211" t="s">
        <v>184</v>
      </c>
      <c r="C87" s="24" t="s">
        <v>0</v>
      </c>
      <c r="D87" s="24" t="s">
        <v>0</v>
      </c>
      <c r="E87" s="24" t="s">
        <v>0</v>
      </c>
      <c r="F87" s="24" t="s">
        <v>0</v>
      </c>
      <c r="G87" s="24" t="s">
        <v>0</v>
      </c>
      <c r="H87" s="25" t="s">
        <v>0</v>
      </c>
    </row>
    <row r="88" spans="2:8" ht="15">
      <c r="B88" s="211" t="s">
        <v>185</v>
      </c>
      <c r="C88" s="24" t="s">
        <v>0</v>
      </c>
      <c r="D88" s="24" t="s">
        <v>0</v>
      </c>
      <c r="E88" s="24" t="s">
        <v>0</v>
      </c>
      <c r="F88" s="24" t="s">
        <v>0</v>
      </c>
      <c r="G88" s="24" t="s">
        <v>0</v>
      </c>
      <c r="H88" s="25" t="s">
        <v>0</v>
      </c>
    </row>
    <row r="89" spans="2:8" ht="15">
      <c r="B89" s="143" t="s">
        <v>186</v>
      </c>
      <c r="C89" s="23">
        <f>SUM(C91:C95)</f>
        <v>65738</v>
      </c>
      <c r="D89" s="22">
        <v>92.04682292979362</v>
      </c>
      <c r="E89" s="125">
        <f>SUM(E91:E95)</f>
        <v>44821</v>
      </c>
      <c r="F89" s="22">
        <v>68.18126502175302</v>
      </c>
      <c r="G89" s="23">
        <f>SUM(G91:G95)</f>
        <v>124379</v>
      </c>
      <c r="H89" s="110">
        <v>277.501617545347</v>
      </c>
    </row>
    <row r="90" spans="2:8" ht="15">
      <c r="B90" s="213" t="s">
        <v>130</v>
      </c>
      <c r="C90" s="255"/>
      <c r="D90" s="256"/>
      <c r="E90" s="256"/>
      <c r="F90" s="256"/>
      <c r="G90" s="256"/>
      <c r="H90" s="257"/>
    </row>
    <row r="91" spans="2:8" ht="15">
      <c r="B91" s="210" t="s">
        <v>187</v>
      </c>
      <c r="C91" s="24">
        <v>27500</v>
      </c>
      <c r="D91" s="27">
        <v>57.6</v>
      </c>
      <c r="E91" s="40">
        <v>8247</v>
      </c>
      <c r="F91" s="34">
        <v>30</v>
      </c>
      <c r="G91" s="24">
        <v>2958</v>
      </c>
      <c r="H91" s="26">
        <v>35.867588213895964</v>
      </c>
    </row>
    <row r="92" spans="2:8" ht="15">
      <c r="B92" s="210" t="s">
        <v>188</v>
      </c>
      <c r="C92" s="24">
        <v>12754</v>
      </c>
      <c r="D92" s="27">
        <v>121</v>
      </c>
      <c r="E92" s="40">
        <v>16977</v>
      </c>
      <c r="F92" s="24">
        <v>133.1</v>
      </c>
      <c r="G92" s="24">
        <v>92419</v>
      </c>
      <c r="H92" s="26" t="s">
        <v>212</v>
      </c>
    </row>
    <row r="93" spans="2:8" ht="15">
      <c r="B93" s="210" t="s">
        <v>189</v>
      </c>
      <c r="C93" s="24">
        <v>10875</v>
      </c>
      <c r="D93" s="27">
        <v>180.6</v>
      </c>
      <c r="E93" s="40">
        <v>8552</v>
      </c>
      <c r="F93" s="24">
        <v>78.6</v>
      </c>
      <c r="G93" s="24">
        <v>14581</v>
      </c>
      <c r="H93" s="26">
        <v>170.4981290926099</v>
      </c>
    </row>
    <row r="94" spans="2:8" ht="15">
      <c r="B94" s="210" t="s">
        <v>190</v>
      </c>
      <c r="C94" s="24">
        <v>1537</v>
      </c>
      <c r="D94" s="27">
        <v>27.2</v>
      </c>
      <c r="E94" s="40">
        <v>3501</v>
      </c>
      <c r="F94" s="24" t="s">
        <v>196</v>
      </c>
      <c r="G94" s="24">
        <v>7280</v>
      </c>
      <c r="H94" s="26" t="s">
        <v>50</v>
      </c>
    </row>
    <row r="95" spans="2:8" ht="15.75" thickBot="1">
      <c r="B95" s="214" t="s">
        <v>191</v>
      </c>
      <c r="C95" s="112">
        <v>13072</v>
      </c>
      <c r="D95" s="111" t="s">
        <v>218</v>
      </c>
      <c r="E95" s="113">
        <v>7544</v>
      </c>
      <c r="F95" s="112">
        <v>57.7</v>
      </c>
      <c r="G95" s="112">
        <v>7141</v>
      </c>
      <c r="H95" s="114">
        <v>94.65800636267232</v>
      </c>
    </row>
  </sheetData>
  <sheetProtection/>
  <mergeCells count="17">
    <mergeCell ref="G2:H2"/>
    <mergeCell ref="B3:B4"/>
    <mergeCell ref="C3:D3"/>
    <mergeCell ref="E3:F3"/>
    <mergeCell ref="G3:H3"/>
    <mergeCell ref="C75:H75"/>
    <mergeCell ref="C38:H38"/>
    <mergeCell ref="C27:H27"/>
    <mergeCell ref="C19:H19"/>
    <mergeCell ref="C13:H13"/>
    <mergeCell ref="C8:H8"/>
    <mergeCell ref="C90:H90"/>
    <mergeCell ref="C83:H83"/>
    <mergeCell ref="C69:H69"/>
    <mergeCell ref="C60:H60"/>
    <mergeCell ref="C52:H52"/>
    <mergeCell ref="C45:H45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95"/>
  <sheetViews>
    <sheetView showGridLines="0" zoomScalePageLayoutView="0" workbookViewId="0" topLeftCell="A1">
      <selection activeCell="B5" sqref="B5:B95"/>
    </sheetView>
  </sheetViews>
  <sheetFormatPr defaultColWidth="9.140625" defaultRowHeight="15" customHeight="1"/>
  <cols>
    <col min="1" max="1" width="5.7109375" style="47" customWidth="1"/>
    <col min="2" max="2" width="31.28125" style="45" customWidth="1"/>
    <col min="3" max="7" width="12.7109375" style="46" customWidth="1"/>
    <col min="8" max="8" width="13.421875" style="46" customWidth="1"/>
    <col min="9" max="16384" width="9.140625" style="47" customWidth="1"/>
  </cols>
  <sheetData>
    <row r="2" ht="15" customHeight="1" thickBot="1"/>
    <row r="3" spans="2:8" ht="15" customHeight="1">
      <c r="B3" s="273"/>
      <c r="C3" s="275">
        <v>2008</v>
      </c>
      <c r="D3" s="275"/>
      <c r="E3" s="275">
        <v>2009</v>
      </c>
      <c r="F3" s="275"/>
      <c r="G3" s="275">
        <v>2010</v>
      </c>
      <c r="H3" s="276"/>
    </row>
    <row r="4" spans="2:8" ht="46.5" customHeight="1" thickBot="1">
      <c r="B4" s="274"/>
      <c r="C4" s="48" t="s">
        <v>4</v>
      </c>
      <c r="D4" s="49" t="s">
        <v>5</v>
      </c>
      <c r="E4" s="48" t="s">
        <v>4</v>
      </c>
      <c r="F4" s="49" t="s">
        <v>5</v>
      </c>
      <c r="G4" s="48" t="s">
        <v>4</v>
      </c>
      <c r="H4" s="50" t="s">
        <v>5</v>
      </c>
    </row>
    <row r="5" spans="2:8" ht="15" customHeight="1">
      <c r="B5" s="153" t="s">
        <v>114</v>
      </c>
      <c r="C5" s="51">
        <v>733168</v>
      </c>
      <c r="D5" s="52">
        <v>146.3</v>
      </c>
      <c r="E5" s="53">
        <v>507471</v>
      </c>
      <c r="F5" s="53">
        <v>69.2</v>
      </c>
      <c r="G5" s="54">
        <v>790074</v>
      </c>
      <c r="H5" s="55">
        <v>155.7</v>
      </c>
    </row>
    <row r="6" spans="2:8" s="61" customFormat="1" ht="15" customHeight="1">
      <c r="B6" s="42" t="s">
        <v>233</v>
      </c>
      <c r="C6" s="56">
        <v>129602</v>
      </c>
      <c r="D6" s="57">
        <v>185.4</v>
      </c>
      <c r="E6" s="58">
        <v>132756</v>
      </c>
      <c r="F6" s="58">
        <v>102.4</v>
      </c>
      <c r="G6" s="59">
        <v>265949</v>
      </c>
      <c r="H6" s="60" t="s">
        <v>53</v>
      </c>
    </row>
    <row r="7" spans="2:8" ht="15" customHeight="1">
      <c r="B7" s="42" t="s">
        <v>255</v>
      </c>
      <c r="C7" s="56">
        <v>93263</v>
      </c>
      <c r="D7" s="57">
        <v>83.9</v>
      </c>
      <c r="E7" s="56">
        <v>118678</v>
      </c>
      <c r="F7" s="58">
        <v>127.3</v>
      </c>
      <c r="G7" s="62">
        <v>86244</v>
      </c>
      <c r="H7" s="60">
        <v>72.7</v>
      </c>
    </row>
    <row r="8" spans="2:8" ht="15" customHeight="1">
      <c r="B8" s="212" t="s">
        <v>130</v>
      </c>
      <c r="C8" s="264"/>
      <c r="D8" s="265"/>
      <c r="E8" s="265"/>
      <c r="F8" s="265"/>
      <c r="G8" s="265"/>
      <c r="H8" s="266"/>
    </row>
    <row r="9" spans="2:8" ht="15" customHeight="1">
      <c r="B9" s="210" t="s">
        <v>272</v>
      </c>
      <c r="C9" s="63">
        <v>22053</v>
      </c>
      <c r="D9" s="64">
        <v>29.9</v>
      </c>
      <c r="E9" s="63">
        <v>28211</v>
      </c>
      <c r="F9" s="63">
        <v>127.9</v>
      </c>
      <c r="G9" s="65">
        <v>40109</v>
      </c>
      <c r="H9" s="66">
        <v>142.2</v>
      </c>
    </row>
    <row r="10" spans="2:8" ht="15" customHeight="1">
      <c r="B10" s="210" t="s">
        <v>273</v>
      </c>
      <c r="C10" s="63">
        <v>66068</v>
      </c>
      <c r="D10" s="64">
        <v>176.1</v>
      </c>
      <c r="E10" s="63">
        <v>87206</v>
      </c>
      <c r="F10" s="64">
        <v>132</v>
      </c>
      <c r="G10" s="65">
        <v>44533</v>
      </c>
      <c r="H10" s="67">
        <v>51.1</v>
      </c>
    </row>
    <row r="11" spans="2:8" ht="15" customHeight="1">
      <c r="B11" s="210" t="s">
        <v>274</v>
      </c>
      <c r="C11" s="65">
        <v>5142</v>
      </c>
      <c r="D11" s="64" t="s">
        <v>0</v>
      </c>
      <c r="E11" s="63">
        <v>3261</v>
      </c>
      <c r="F11" s="63">
        <v>63.4</v>
      </c>
      <c r="G11" s="65">
        <v>1602</v>
      </c>
      <c r="H11" s="66">
        <v>49.1</v>
      </c>
    </row>
    <row r="12" spans="2:8" ht="15" customHeight="1">
      <c r="B12" s="42" t="s">
        <v>256</v>
      </c>
      <c r="C12" s="58">
        <v>36751</v>
      </c>
      <c r="D12" s="57">
        <v>137.3</v>
      </c>
      <c r="E12" s="58">
        <v>77477</v>
      </c>
      <c r="F12" s="58" t="s">
        <v>6</v>
      </c>
      <c r="G12" s="62">
        <v>22509</v>
      </c>
      <c r="H12" s="60">
        <v>29.1</v>
      </c>
    </row>
    <row r="13" spans="2:8" ht="15" customHeight="1">
      <c r="B13" s="212" t="s">
        <v>130</v>
      </c>
      <c r="C13" s="267"/>
      <c r="D13" s="268"/>
      <c r="E13" s="268"/>
      <c r="F13" s="268"/>
      <c r="G13" s="268"/>
      <c r="H13" s="269"/>
    </row>
    <row r="14" spans="2:8" ht="15" customHeight="1">
      <c r="B14" s="210" t="s">
        <v>117</v>
      </c>
      <c r="C14" s="63">
        <v>6535</v>
      </c>
      <c r="D14" s="64">
        <v>91.8</v>
      </c>
      <c r="E14" s="63">
        <v>7130</v>
      </c>
      <c r="F14" s="63">
        <v>109.1</v>
      </c>
      <c r="G14" s="68">
        <v>3130</v>
      </c>
      <c r="H14" s="66">
        <v>43.9</v>
      </c>
    </row>
    <row r="15" spans="2:8" ht="15" customHeight="1">
      <c r="B15" s="210" t="s">
        <v>118</v>
      </c>
      <c r="C15" s="63">
        <v>4492</v>
      </c>
      <c r="D15" s="64">
        <v>174.2</v>
      </c>
      <c r="E15" s="63">
        <v>8029</v>
      </c>
      <c r="F15" s="63">
        <v>178.7</v>
      </c>
      <c r="G15" s="68">
        <v>6848</v>
      </c>
      <c r="H15" s="66">
        <v>85.3</v>
      </c>
    </row>
    <row r="16" spans="2:8" ht="15" customHeight="1">
      <c r="B16" s="210" t="s">
        <v>119</v>
      </c>
      <c r="C16" s="63">
        <v>10600</v>
      </c>
      <c r="D16" s="64" t="s">
        <v>0</v>
      </c>
      <c r="E16" s="63">
        <v>40048</v>
      </c>
      <c r="F16" s="63" t="s">
        <v>205</v>
      </c>
      <c r="G16" s="68">
        <v>3092</v>
      </c>
      <c r="H16" s="66">
        <v>7.7</v>
      </c>
    </row>
    <row r="17" spans="2:8" ht="15" customHeight="1">
      <c r="B17" s="210" t="s">
        <v>121</v>
      </c>
      <c r="C17" s="63">
        <v>15124</v>
      </c>
      <c r="D17" s="64">
        <v>88.6</v>
      </c>
      <c r="E17" s="63">
        <v>22270</v>
      </c>
      <c r="F17" s="63">
        <v>147.2</v>
      </c>
      <c r="G17" s="68">
        <v>9439</v>
      </c>
      <c r="H17" s="66">
        <v>42.4</v>
      </c>
    </row>
    <row r="18" spans="2:8" s="142" customFormat="1" ht="15" customHeight="1">
      <c r="B18" s="136" t="s">
        <v>122</v>
      </c>
      <c r="C18" s="1">
        <f>SUM(C20:C25)</f>
        <v>55591</v>
      </c>
      <c r="D18" s="140">
        <v>122.94269854258356</v>
      </c>
      <c r="E18" s="1">
        <f>SUM(E20:E25)</f>
        <v>87878</v>
      </c>
      <c r="F18" s="140">
        <v>158.07954525013042</v>
      </c>
      <c r="G18" s="2">
        <f>SUM(G20:G25)</f>
        <v>39012</v>
      </c>
      <c r="H18" s="4">
        <v>44.4</v>
      </c>
    </row>
    <row r="19" spans="2:8" ht="15" customHeight="1">
      <c r="B19" s="212" t="s">
        <v>130</v>
      </c>
      <c r="C19" s="267"/>
      <c r="D19" s="268"/>
      <c r="E19" s="268"/>
      <c r="F19" s="268"/>
      <c r="G19" s="268"/>
      <c r="H19" s="269"/>
    </row>
    <row r="20" spans="2:8" ht="15" customHeight="1">
      <c r="B20" s="210" t="s">
        <v>123</v>
      </c>
      <c r="C20" s="63">
        <v>28108</v>
      </c>
      <c r="D20" s="64">
        <v>171</v>
      </c>
      <c r="E20" s="63">
        <v>16973</v>
      </c>
      <c r="F20" s="63">
        <v>60.4</v>
      </c>
      <c r="G20" s="65">
        <v>14128</v>
      </c>
      <c r="H20" s="66">
        <v>83.2</v>
      </c>
    </row>
    <row r="21" spans="2:8" ht="15" customHeight="1">
      <c r="B21" s="210" t="s">
        <v>124</v>
      </c>
      <c r="C21" s="64" t="s">
        <v>0</v>
      </c>
      <c r="D21" s="64" t="s">
        <v>0</v>
      </c>
      <c r="E21" s="64" t="s">
        <v>0</v>
      </c>
      <c r="F21" s="64" t="s">
        <v>0</v>
      </c>
      <c r="G21" s="65">
        <v>154</v>
      </c>
      <c r="H21" s="67" t="s">
        <v>0</v>
      </c>
    </row>
    <row r="22" spans="2:8" ht="15" customHeight="1">
      <c r="B22" s="210" t="s">
        <v>125</v>
      </c>
      <c r="C22" s="63">
        <v>1038</v>
      </c>
      <c r="D22" s="64" t="s">
        <v>0</v>
      </c>
      <c r="E22" s="63">
        <v>1266</v>
      </c>
      <c r="F22" s="64">
        <v>122</v>
      </c>
      <c r="G22" s="65" t="s">
        <v>0</v>
      </c>
      <c r="H22" s="67" t="s">
        <v>0</v>
      </c>
    </row>
    <row r="23" spans="2:8" ht="15" customHeight="1">
      <c r="B23" s="210" t="s">
        <v>126</v>
      </c>
      <c r="C23" s="63">
        <v>12591</v>
      </c>
      <c r="D23" s="64">
        <v>104</v>
      </c>
      <c r="E23" s="63">
        <v>59274</v>
      </c>
      <c r="F23" s="63" t="s">
        <v>204</v>
      </c>
      <c r="G23" s="65">
        <v>10555</v>
      </c>
      <c r="H23" s="66">
        <v>17.8</v>
      </c>
    </row>
    <row r="24" spans="2:8" ht="15" customHeight="1">
      <c r="B24" s="210" t="s">
        <v>127</v>
      </c>
      <c r="C24" s="63">
        <v>10675</v>
      </c>
      <c r="D24" s="64">
        <v>78.6</v>
      </c>
      <c r="E24" s="63">
        <v>5982</v>
      </c>
      <c r="F24" s="64">
        <v>56</v>
      </c>
      <c r="G24" s="65">
        <v>10191</v>
      </c>
      <c r="H24" s="67">
        <v>170.4</v>
      </c>
    </row>
    <row r="25" spans="2:8" ht="15" customHeight="1">
      <c r="B25" s="210" t="s">
        <v>128</v>
      </c>
      <c r="C25" s="63">
        <v>3179</v>
      </c>
      <c r="D25" s="64">
        <v>103</v>
      </c>
      <c r="E25" s="63">
        <v>4383</v>
      </c>
      <c r="F25" s="63">
        <v>137.9</v>
      </c>
      <c r="G25" s="65">
        <v>3984</v>
      </c>
      <c r="H25" s="66">
        <v>90.9</v>
      </c>
    </row>
    <row r="26" spans="2:8" s="142" customFormat="1" ht="15" customHeight="1">
      <c r="B26" s="136" t="s">
        <v>129</v>
      </c>
      <c r="C26" s="144">
        <f>SUM(C28:C36)</f>
        <v>100292</v>
      </c>
      <c r="D26" s="140">
        <v>94.34274641130322</v>
      </c>
      <c r="E26" s="1">
        <f>SUM(E28:E36)</f>
        <v>41682</v>
      </c>
      <c r="F26" s="140">
        <v>41.560642922665814</v>
      </c>
      <c r="G26" s="2">
        <f>SUM(G28:G36)</f>
        <v>69741</v>
      </c>
      <c r="H26" s="141">
        <v>167.31682740751404</v>
      </c>
    </row>
    <row r="27" spans="2:8" ht="15" customHeight="1">
      <c r="B27" s="212" t="s">
        <v>130</v>
      </c>
      <c r="C27" s="267"/>
      <c r="D27" s="268"/>
      <c r="E27" s="268"/>
      <c r="F27" s="268"/>
      <c r="G27" s="268"/>
      <c r="H27" s="269"/>
    </row>
    <row r="28" spans="2:8" ht="15" customHeight="1">
      <c r="B28" s="210" t="s">
        <v>131</v>
      </c>
      <c r="C28" s="64" t="s">
        <v>0</v>
      </c>
      <c r="D28" s="64" t="s">
        <v>0</v>
      </c>
      <c r="E28" s="64" t="s">
        <v>0</v>
      </c>
      <c r="F28" s="64" t="s">
        <v>0</v>
      </c>
      <c r="G28" s="65" t="s">
        <v>0</v>
      </c>
      <c r="H28" s="67" t="s">
        <v>0</v>
      </c>
    </row>
    <row r="29" spans="2:8" ht="15" customHeight="1">
      <c r="B29" s="210" t="s">
        <v>133</v>
      </c>
      <c r="C29" s="63">
        <v>20330</v>
      </c>
      <c r="D29" s="64">
        <v>108.4</v>
      </c>
      <c r="E29" s="63">
        <v>17657</v>
      </c>
      <c r="F29" s="63">
        <v>86.9</v>
      </c>
      <c r="G29" s="68">
        <v>13122</v>
      </c>
      <c r="H29" s="66">
        <v>74.3</v>
      </c>
    </row>
    <row r="30" spans="2:8" ht="15" customHeight="1">
      <c r="B30" s="210" t="s">
        <v>134</v>
      </c>
      <c r="C30" s="65">
        <v>982</v>
      </c>
      <c r="D30" s="64">
        <v>41.2</v>
      </c>
      <c r="E30" s="63">
        <v>958</v>
      </c>
      <c r="F30" s="63">
        <v>97.6</v>
      </c>
      <c r="G30" s="65">
        <v>39223</v>
      </c>
      <c r="H30" s="66" t="s">
        <v>227</v>
      </c>
    </row>
    <row r="31" spans="2:8" ht="15" customHeight="1">
      <c r="B31" s="210" t="s">
        <v>135</v>
      </c>
      <c r="C31" s="63">
        <v>14483</v>
      </c>
      <c r="D31" s="64">
        <v>49</v>
      </c>
      <c r="E31" s="63">
        <v>17211</v>
      </c>
      <c r="F31" s="63">
        <v>118.8</v>
      </c>
      <c r="G31" s="68">
        <v>10365</v>
      </c>
      <c r="H31" s="66">
        <v>60.2</v>
      </c>
    </row>
    <row r="32" spans="2:8" s="69" customFormat="1" ht="15" customHeight="1">
      <c r="B32" s="210" t="s">
        <v>136</v>
      </c>
      <c r="C32" s="65">
        <v>58676</v>
      </c>
      <c r="D32" s="63">
        <v>113.5</v>
      </c>
      <c r="E32" s="63" t="s">
        <v>0</v>
      </c>
      <c r="F32" s="63" t="s">
        <v>0</v>
      </c>
      <c r="G32" s="63">
        <v>463</v>
      </c>
      <c r="H32" s="66" t="s">
        <v>0</v>
      </c>
    </row>
    <row r="33" spans="2:8" ht="15" customHeight="1">
      <c r="B33" s="210" t="s">
        <v>137</v>
      </c>
      <c r="C33" s="64" t="s">
        <v>0</v>
      </c>
      <c r="D33" s="64" t="s">
        <v>0</v>
      </c>
      <c r="E33" s="64" t="s">
        <v>0</v>
      </c>
      <c r="F33" s="64" t="s">
        <v>0</v>
      </c>
      <c r="G33" s="65" t="s">
        <v>0</v>
      </c>
      <c r="H33" s="67" t="s">
        <v>0</v>
      </c>
    </row>
    <row r="34" spans="2:8" ht="15" customHeight="1">
      <c r="B34" s="210" t="s">
        <v>138</v>
      </c>
      <c r="C34" s="64" t="s">
        <v>0</v>
      </c>
      <c r="D34" s="64" t="s">
        <v>0</v>
      </c>
      <c r="E34" s="64" t="s">
        <v>0</v>
      </c>
      <c r="F34" s="64" t="s">
        <v>0</v>
      </c>
      <c r="G34" s="65" t="s">
        <v>0</v>
      </c>
      <c r="H34" s="67" t="s">
        <v>0</v>
      </c>
    </row>
    <row r="35" spans="2:8" ht="15" customHeight="1">
      <c r="B35" s="210" t="s">
        <v>139</v>
      </c>
      <c r="C35" s="64" t="s">
        <v>0</v>
      </c>
      <c r="D35" s="64" t="s">
        <v>0</v>
      </c>
      <c r="E35" s="64" t="s">
        <v>0</v>
      </c>
      <c r="F35" s="64" t="s">
        <v>0</v>
      </c>
      <c r="G35" s="65" t="s">
        <v>0</v>
      </c>
      <c r="H35" s="67" t="s">
        <v>0</v>
      </c>
    </row>
    <row r="36" spans="2:8" ht="15" customHeight="1">
      <c r="B36" s="210" t="s">
        <v>140</v>
      </c>
      <c r="C36" s="65">
        <v>5821</v>
      </c>
      <c r="D36" s="64">
        <v>149.4</v>
      </c>
      <c r="E36" s="63">
        <v>5856</v>
      </c>
      <c r="F36" s="63">
        <v>100.6</v>
      </c>
      <c r="G36" s="65">
        <v>6568</v>
      </c>
      <c r="H36" s="66">
        <v>112.2</v>
      </c>
    </row>
    <row r="37" spans="2:8" s="142" customFormat="1" ht="15" customHeight="1">
      <c r="B37" s="136" t="s">
        <v>141</v>
      </c>
      <c r="C37" s="1">
        <f>SUM(C39:C43)</f>
        <v>122715</v>
      </c>
      <c r="D37" s="140">
        <v>62.84021486985421</v>
      </c>
      <c r="E37" s="1">
        <f>SUM(E39:E43)</f>
        <v>121931</v>
      </c>
      <c r="F37" s="140">
        <v>99.36112129731491</v>
      </c>
      <c r="G37" s="2">
        <f>SUM(G39:G43)</f>
        <v>136363</v>
      </c>
      <c r="H37" s="141">
        <v>111.83620244236494</v>
      </c>
    </row>
    <row r="38" spans="2:8" ht="15" customHeight="1">
      <c r="B38" s="212" t="s">
        <v>130</v>
      </c>
      <c r="C38" s="267"/>
      <c r="D38" s="268"/>
      <c r="E38" s="268"/>
      <c r="F38" s="268"/>
      <c r="G38" s="268"/>
      <c r="H38" s="269"/>
    </row>
    <row r="39" spans="2:8" ht="15" customHeight="1">
      <c r="B39" s="210" t="s">
        <v>142</v>
      </c>
      <c r="C39" s="63">
        <v>16200</v>
      </c>
      <c r="D39" s="64">
        <v>173.1</v>
      </c>
      <c r="E39" s="63">
        <v>8791</v>
      </c>
      <c r="F39" s="63">
        <v>54.3</v>
      </c>
      <c r="G39" s="65">
        <v>14158</v>
      </c>
      <c r="H39" s="66">
        <v>161.1</v>
      </c>
    </row>
    <row r="40" spans="2:8" ht="15" customHeight="1">
      <c r="B40" s="210" t="s">
        <v>143</v>
      </c>
      <c r="C40" s="63">
        <v>10038</v>
      </c>
      <c r="D40" s="64">
        <v>9.6</v>
      </c>
      <c r="E40" s="63">
        <v>10588</v>
      </c>
      <c r="F40" s="63">
        <v>105.5</v>
      </c>
      <c r="G40" s="65">
        <v>11956</v>
      </c>
      <c r="H40" s="66">
        <v>112.9</v>
      </c>
    </row>
    <row r="41" spans="2:8" ht="15" customHeight="1">
      <c r="B41" s="210" t="s">
        <v>144</v>
      </c>
      <c r="C41" s="63">
        <v>12361</v>
      </c>
      <c r="D41" s="64">
        <v>159.6</v>
      </c>
      <c r="E41" s="63">
        <v>23802</v>
      </c>
      <c r="F41" s="63">
        <v>192.6</v>
      </c>
      <c r="G41" s="65">
        <v>21860</v>
      </c>
      <c r="H41" s="66">
        <v>91.8</v>
      </c>
    </row>
    <row r="42" spans="2:8" ht="15" customHeight="1">
      <c r="B42" s="210" t="s">
        <v>145</v>
      </c>
      <c r="C42" s="63">
        <v>58995</v>
      </c>
      <c r="D42" s="64">
        <v>114.8</v>
      </c>
      <c r="E42" s="63">
        <v>58613</v>
      </c>
      <c r="F42" s="63">
        <v>99.4</v>
      </c>
      <c r="G42" s="65">
        <v>57854</v>
      </c>
      <c r="H42" s="66">
        <v>98.7</v>
      </c>
    </row>
    <row r="43" spans="2:8" ht="15" customHeight="1">
      <c r="B43" s="210" t="s">
        <v>146</v>
      </c>
      <c r="C43" s="63">
        <v>25121</v>
      </c>
      <c r="D43" s="64">
        <v>115.5</v>
      </c>
      <c r="E43" s="63">
        <v>20137</v>
      </c>
      <c r="F43" s="63">
        <v>80.2</v>
      </c>
      <c r="G43" s="65">
        <v>30535</v>
      </c>
      <c r="H43" s="66">
        <v>151.6</v>
      </c>
    </row>
    <row r="44" spans="2:8" s="142" customFormat="1" ht="15" customHeight="1">
      <c r="B44" s="139" t="s">
        <v>147</v>
      </c>
      <c r="C44" s="1">
        <f>SUM(C46:C50)</f>
        <v>120686</v>
      </c>
      <c r="D44" s="140">
        <v>191.18877130726824</v>
      </c>
      <c r="E44" s="1">
        <f>SUM(E46:E50)</f>
        <v>61137</v>
      </c>
      <c r="F44" s="140">
        <v>50.65790563942794</v>
      </c>
      <c r="G44" s="3">
        <f>SUM(G46:G50)</f>
        <v>77478</v>
      </c>
      <c r="H44" s="141">
        <v>126.7284950193827</v>
      </c>
    </row>
    <row r="45" spans="2:8" ht="15" customHeight="1">
      <c r="B45" s="212" t="s">
        <v>130</v>
      </c>
      <c r="C45" s="267"/>
      <c r="D45" s="268"/>
      <c r="E45" s="268"/>
      <c r="F45" s="268"/>
      <c r="G45" s="268"/>
      <c r="H45" s="269"/>
    </row>
    <row r="46" spans="2:8" s="69" customFormat="1" ht="15" customHeight="1">
      <c r="B46" s="210" t="s">
        <v>148</v>
      </c>
      <c r="C46" s="63">
        <v>67850</v>
      </c>
      <c r="D46" s="64" t="s">
        <v>198</v>
      </c>
      <c r="E46" s="63">
        <v>28728</v>
      </c>
      <c r="F46" s="63">
        <v>42.3</v>
      </c>
      <c r="G46" s="65">
        <v>34896</v>
      </c>
      <c r="H46" s="66">
        <v>121.5</v>
      </c>
    </row>
    <row r="47" spans="2:8" ht="15" customHeight="1">
      <c r="B47" s="210" t="s">
        <v>149</v>
      </c>
      <c r="C47" s="63">
        <v>15511</v>
      </c>
      <c r="D47" s="64" t="s">
        <v>196</v>
      </c>
      <c r="E47" s="63">
        <v>14209</v>
      </c>
      <c r="F47" s="63">
        <v>91.6</v>
      </c>
      <c r="G47" s="68">
        <v>19239</v>
      </c>
      <c r="H47" s="66">
        <v>135.4</v>
      </c>
    </row>
    <row r="48" spans="2:8" ht="15" customHeight="1">
      <c r="B48" s="210" t="s">
        <v>150</v>
      </c>
      <c r="C48" s="63">
        <v>28538</v>
      </c>
      <c r="D48" s="64">
        <v>186.7</v>
      </c>
      <c r="E48" s="63">
        <v>12189</v>
      </c>
      <c r="F48" s="63">
        <v>42.7</v>
      </c>
      <c r="G48" s="68">
        <v>17822</v>
      </c>
      <c r="H48" s="66">
        <v>146.2</v>
      </c>
    </row>
    <row r="49" spans="2:8" ht="15" customHeight="1">
      <c r="B49" s="210" t="s">
        <v>151</v>
      </c>
      <c r="C49" s="63">
        <v>7892</v>
      </c>
      <c r="D49" s="64">
        <v>120.6</v>
      </c>
      <c r="E49" s="63">
        <v>5857</v>
      </c>
      <c r="F49" s="63">
        <v>74.2</v>
      </c>
      <c r="G49" s="68">
        <v>5367</v>
      </c>
      <c r="H49" s="66">
        <v>91.6</v>
      </c>
    </row>
    <row r="50" spans="2:8" ht="15" customHeight="1">
      <c r="B50" s="210" t="s">
        <v>152</v>
      </c>
      <c r="C50" s="63">
        <v>895</v>
      </c>
      <c r="D50" s="64">
        <v>23.5</v>
      </c>
      <c r="E50" s="63">
        <v>154</v>
      </c>
      <c r="F50" s="63">
        <v>17.2</v>
      </c>
      <c r="G50" s="63">
        <v>154</v>
      </c>
      <c r="H50" s="67">
        <v>100</v>
      </c>
    </row>
    <row r="51" spans="2:8" s="142" customFormat="1" ht="15" customHeight="1">
      <c r="B51" s="139" t="s">
        <v>153</v>
      </c>
      <c r="C51" s="1">
        <f>SUM(C53:C58)</f>
        <v>123990</v>
      </c>
      <c r="D51" s="140">
        <v>78.73980745294283</v>
      </c>
      <c r="E51" s="1">
        <f>SUM(E53:E58)</f>
        <v>110168</v>
      </c>
      <c r="F51" s="140">
        <v>88.85232680054843</v>
      </c>
      <c r="G51" s="3">
        <f>SUM(G53:G58)</f>
        <v>125017</v>
      </c>
      <c r="H51" s="141">
        <v>113.47850555515213</v>
      </c>
    </row>
    <row r="52" spans="2:8" ht="15" customHeight="1">
      <c r="B52" s="212" t="s">
        <v>130</v>
      </c>
      <c r="C52" s="267"/>
      <c r="D52" s="268"/>
      <c r="E52" s="268"/>
      <c r="F52" s="268"/>
      <c r="G52" s="268"/>
      <c r="H52" s="269"/>
    </row>
    <row r="53" spans="2:8" ht="15" customHeight="1">
      <c r="B53" s="210" t="s">
        <v>154</v>
      </c>
      <c r="C53" s="63">
        <v>14714</v>
      </c>
      <c r="D53" s="64" t="s">
        <v>196</v>
      </c>
      <c r="E53" s="63">
        <v>7725</v>
      </c>
      <c r="F53" s="63">
        <v>52.5</v>
      </c>
      <c r="G53" s="65">
        <v>7199</v>
      </c>
      <c r="H53" s="66">
        <v>93.2</v>
      </c>
    </row>
    <row r="54" spans="2:8" ht="15" customHeight="1">
      <c r="B54" s="210" t="s">
        <v>155</v>
      </c>
      <c r="C54" s="63">
        <v>29690</v>
      </c>
      <c r="D54" s="64">
        <v>110.5</v>
      </c>
      <c r="E54" s="63">
        <v>33894</v>
      </c>
      <c r="F54" s="63">
        <v>114.2</v>
      </c>
      <c r="G54" s="65">
        <v>39049</v>
      </c>
      <c r="H54" s="66">
        <v>115.2</v>
      </c>
    </row>
    <row r="55" spans="2:8" ht="15" customHeight="1">
      <c r="B55" s="210" t="s">
        <v>156</v>
      </c>
      <c r="C55" s="63" t="s">
        <v>0</v>
      </c>
      <c r="D55" s="64" t="s">
        <v>0</v>
      </c>
      <c r="E55" s="63">
        <v>158</v>
      </c>
      <c r="F55" s="63" t="s">
        <v>0</v>
      </c>
      <c r="G55" s="65">
        <v>467</v>
      </c>
      <c r="H55" s="66" t="s">
        <v>222</v>
      </c>
    </row>
    <row r="56" spans="2:8" ht="15" customHeight="1">
      <c r="B56" s="210" t="s">
        <v>157</v>
      </c>
      <c r="C56" s="63">
        <v>46182</v>
      </c>
      <c r="D56" s="64">
        <v>133</v>
      </c>
      <c r="E56" s="63">
        <v>43863</v>
      </c>
      <c r="F56" s="64">
        <v>95</v>
      </c>
      <c r="G56" s="65">
        <v>51140</v>
      </c>
      <c r="H56" s="67">
        <v>116.6</v>
      </c>
    </row>
    <row r="57" spans="2:8" ht="15" customHeight="1">
      <c r="B57" s="210" t="s">
        <v>158</v>
      </c>
      <c r="C57" s="63">
        <v>15543</v>
      </c>
      <c r="D57" s="64">
        <v>118.6</v>
      </c>
      <c r="E57" s="63">
        <v>16265</v>
      </c>
      <c r="F57" s="63">
        <v>104.6</v>
      </c>
      <c r="G57" s="65">
        <v>18535</v>
      </c>
      <c r="H57" s="67">
        <v>114</v>
      </c>
    </row>
    <row r="58" spans="2:8" ht="15" customHeight="1">
      <c r="B58" s="210" t="s">
        <v>159</v>
      </c>
      <c r="C58" s="63">
        <v>17861</v>
      </c>
      <c r="D58" s="64">
        <v>23.7</v>
      </c>
      <c r="E58" s="63">
        <v>8263</v>
      </c>
      <c r="F58" s="63">
        <v>46.3</v>
      </c>
      <c r="G58" s="65">
        <v>8627</v>
      </c>
      <c r="H58" s="66">
        <v>104.4</v>
      </c>
    </row>
    <row r="59" spans="2:8" s="142" customFormat="1" ht="15" customHeight="1">
      <c r="B59" s="139" t="s">
        <v>160</v>
      </c>
      <c r="C59" s="1">
        <f>SUM(C61:C67)</f>
        <v>78611</v>
      </c>
      <c r="D59" s="140">
        <v>78.50580222501847</v>
      </c>
      <c r="E59" s="1">
        <f>SUM(E61:E67)</f>
        <v>54189</v>
      </c>
      <c r="F59" s="140">
        <v>68.93310096551373</v>
      </c>
      <c r="G59" s="3">
        <f>SUM(G61:G67)</f>
        <v>83163</v>
      </c>
      <c r="H59" s="141">
        <v>153.46841609920833</v>
      </c>
    </row>
    <row r="60" spans="2:8" ht="15" customHeight="1">
      <c r="B60" s="212" t="s">
        <v>130</v>
      </c>
      <c r="C60" s="267"/>
      <c r="D60" s="268"/>
      <c r="E60" s="268"/>
      <c r="F60" s="268"/>
      <c r="G60" s="268"/>
      <c r="H60" s="269"/>
    </row>
    <row r="61" spans="2:8" s="69" customFormat="1" ht="15" customHeight="1">
      <c r="B61" s="210" t="s">
        <v>161</v>
      </c>
      <c r="C61" s="63">
        <v>13372</v>
      </c>
      <c r="D61" s="64">
        <v>150.1</v>
      </c>
      <c r="E61" s="63">
        <v>7904</v>
      </c>
      <c r="F61" s="63">
        <v>59.1</v>
      </c>
      <c r="G61" s="68">
        <v>5842</v>
      </c>
      <c r="H61" s="66">
        <v>73.9</v>
      </c>
    </row>
    <row r="62" spans="2:8" ht="15" customHeight="1">
      <c r="B62" s="210" t="s">
        <v>162</v>
      </c>
      <c r="C62" s="63">
        <v>13731</v>
      </c>
      <c r="D62" s="64">
        <v>62.7</v>
      </c>
      <c r="E62" s="63">
        <v>7012</v>
      </c>
      <c r="F62" s="63">
        <v>51.1</v>
      </c>
      <c r="G62" s="68">
        <v>12571</v>
      </c>
      <c r="H62" s="66">
        <v>179.3</v>
      </c>
    </row>
    <row r="63" spans="2:8" ht="15" customHeight="1">
      <c r="B63" s="210" t="s">
        <v>163</v>
      </c>
      <c r="C63" s="63">
        <v>15575</v>
      </c>
      <c r="D63" s="64">
        <v>148.1</v>
      </c>
      <c r="E63" s="63">
        <v>8385</v>
      </c>
      <c r="F63" s="63">
        <v>53.8</v>
      </c>
      <c r="G63" s="68">
        <v>4302</v>
      </c>
      <c r="H63" s="66">
        <v>51.3</v>
      </c>
    </row>
    <row r="64" spans="2:8" ht="15" customHeight="1">
      <c r="B64" s="210" t="s">
        <v>164</v>
      </c>
      <c r="C64" s="63">
        <v>4260</v>
      </c>
      <c r="D64" s="64">
        <v>61.9</v>
      </c>
      <c r="E64" s="63">
        <v>3201</v>
      </c>
      <c r="F64" s="63">
        <v>75.1</v>
      </c>
      <c r="G64" s="68">
        <v>17628</v>
      </c>
      <c r="H64" s="66" t="s">
        <v>228</v>
      </c>
    </row>
    <row r="65" spans="2:8" ht="15" customHeight="1">
      <c r="B65" s="210" t="s">
        <v>165</v>
      </c>
      <c r="C65" s="63">
        <v>4332</v>
      </c>
      <c r="D65" s="64">
        <v>15</v>
      </c>
      <c r="E65" s="63">
        <v>6405</v>
      </c>
      <c r="F65" s="63">
        <v>147.9</v>
      </c>
      <c r="G65" s="68">
        <v>3478</v>
      </c>
      <c r="H65" s="66">
        <v>54.3</v>
      </c>
    </row>
    <row r="66" spans="2:8" s="69" customFormat="1" ht="15" customHeight="1">
      <c r="B66" s="210" t="s">
        <v>166</v>
      </c>
      <c r="C66" s="63">
        <v>23127</v>
      </c>
      <c r="D66" s="64">
        <v>111.6</v>
      </c>
      <c r="E66" s="63">
        <v>18283</v>
      </c>
      <c r="F66" s="63">
        <v>79.1</v>
      </c>
      <c r="G66" s="68">
        <v>34033</v>
      </c>
      <c r="H66" s="66">
        <v>186.1</v>
      </c>
    </row>
    <row r="67" spans="2:8" ht="15" customHeight="1">
      <c r="B67" s="210" t="s">
        <v>167</v>
      </c>
      <c r="C67" s="63">
        <v>4214</v>
      </c>
      <c r="D67" s="64">
        <v>178.6</v>
      </c>
      <c r="E67" s="63">
        <v>2999</v>
      </c>
      <c r="F67" s="63">
        <v>71.2</v>
      </c>
      <c r="G67" s="68">
        <v>5309</v>
      </c>
      <c r="H67" s="67">
        <v>177</v>
      </c>
    </row>
    <row r="68" spans="2:8" ht="15" customHeight="1">
      <c r="B68" s="139" t="s">
        <v>168</v>
      </c>
      <c r="C68" s="56">
        <f>SUM(C70:C73)</f>
        <v>76908</v>
      </c>
      <c r="D68" s="57">
        <v>151.68632401088715</v>
      </c>
      <c r="E68" s="56">
        <f>SUM(E70:E73)</f>
        <v>51504</v>
      </c>
      <c r="F68" s="57">
        <v>66.9683257918552</v>
      </c>
      <c r="G68" s="59">
        <f>SUM(G70:G73)</f>
        <v>153311</v>
      </c>
      <c r="H68" s="126">
        <v>297.66814228021127</v>
      </c>
    </row>
    <row r="69" spans="2:8" ht="15" customHeight="1">
      <c r="B69" s="213" t="s">
        <v>130</v>
      </c>
      <c r="C69" s="264"/>
      <c r="D69" s="265"/>
      <c r="E69" s="265"/>
      <c r="F69" s="265"/>
      <c r="G69" s="265"/>
      <c r="H69" s="266"/>
    </row>
    <row r="70" spans="2:8" ht="15" customHeight="1">
      <c r="B70" s="211" t="s">
        <v>169</v>
      </c>
      <c r="C70" s="63">
        <v>42554</v>
      </c>
      <c r="D70" s="64" t="s">
        <v>52</v>
      </c>
      <c r="E70" s="63">
        <v>13251</v>
      </c>
      <c r="F70" s="63">
        <v>31.1</v>
      </c>
      <c r="G70" s="68">
        <v>12952</v>
      </c>
      <c r="H70" s="66">
        <v>97.7</v>
      </c>
    </row>
    <row r="71" spans="2:8" ht="15" customHeight="1">
      <c r="B71" s="211" t="s">
        <v>170</v>
      </c>
      <c r="C71" s="63">
        <v>7565</v>
      </c>
      <c r="D71" s="64">
        <v>83.3</v>
      </c>
      <c r="E71" s="63">
        <v>7326</v>
      </c>
      <c r="F71" s="63">
        <v>96.8</v>
      </c>
      <c r="G71" s="68">
        <v>42006</v>
      </c>
      <c r="H71" s="66" t="s">
        <v>229</v>
      </c>
    </row>
    <row r="72" spans="2:8" ht="15" customHeight="1">
      <c r="B72" s="211" t="s">
        <v>171</v>
      </c>
      <c r="C72" s="63">
        <v>5565</v>
      </c>
      <c r="D72" s="64" t="s">
        <v>211</v>
      </c>
      <c r="E72" s="63">
        <v>20283</v>
      </c>
      <c r="F72" s="63" t="s">
        <v>202</v>
      </c>
      <c r="G72" s="68">
        <v>29700</v>
      </c>
      <c r="H72" s="66">
        <v>146.4</v>
      </c>
    </row>
    <row r="73" spans="2:8" ht="15" customHeight="1">
      <c r="B73" s="211" t="s">
        <v>172</v>
      </c>
      <c r="C73" s="63">
        <v>21224</v>
      </c>
      <c r="D73" s="64">
        <v>99.1</v>
      </c>
      <c r="E73" s="63">
        <v>10644</v>
      </c>
      <c r="F73" s="63">
        <v>50.2</v>
      </c>
      <c r="G73" s="68">
        <v>68653</v>
      </c>
      <c r="H73" s="66" t="s">
        <v>230</v>
      </c>
    </row>
    <row r="74" spans="2:8" ht="15" customHeight="1">
      <c r="B74" s="143" t="s">
        <v>173</v>
      </c>
      <c r="C74" s="58">
        <f>SUM(C76:C81)</f>
        <v>91723</v>
      </c>
      <c r="D74" s="57">
        <v>142.09384827500736</v>
      </c>
      <c r="E74" s="58">
        <f>SUM(E76:E81)</f>
        <v>64272</v>
      </c>
      <c r="F74" s="57">
        <v>70.07184675599359</v>
      </c>
      <c r="G74" s="58">
        <f>SUM(G76:G81)</f>
        <v>99025</v>
      </c>
      <c r="H74" s="126">
        <v>154.0717575304954</v>
      </c>
    </row>
    <row r="75" spans="2:8" ht="15" customHeight="1">
      <c r="B75" s="213" t="s">
        <v>130</v>
      </c>
      <c r="C75" s="270"/>
      <c r="D75" s="271"/>
      <c r="E75" s="271"/>
      <c r="F75" s="271"/>
      <c r="G75" s="271"/>
      <c r="H75" s="272"/>
    </row>
    <row r="76" spans="2:8" ht="15" customHeight="1">
      <c r="B76" s="211" t="s">
        <v>174</v>
      </c>
      <c r="C76" s="63">
        <v>9360</v>
      </c>
      <c r="D76" s="64">
        <v>102.5</v>
      </c>
      <c r="E76" s="63">
        <v>10123</v>
      </c>
      <c r="F76" s="63">
        <v>108.2</v>
      </c>
      <c r="G76" s="65">
        <v>22167</v>
      </c>
      <c r="H76" s="66" t="s">
        <v>231</v>
      </c>
    </row>
    <row r="77" spans="2:8" ht="15" customHeight="1">
      <c r="B77" s="211" t="s">
        <v>175</v>
      </c>
      <c r="C77" s="63">
        <v>4954</v>
      </c>
      <c r="D77" s="64">
        <v>48.9</v>
      </c>
      <c r="E77" s="63">
        <v>7410</v>
      </c>
      <c r="F77" s="63">
        <v>149.6</v>
      </c>
      <c r="G77" s="65">
        <v>10332</v>
      </c>
      <c r="H77" s="66">
        <v>139.4</v>
      </c>
    </row>
    <row r="78" spans="2:8" ht="15" customHeight="1">
      <c r="B78" s="211" t="s">
        <v>176</v>
      </c>
      <c r="C78" s="63">
        <v>21250</v>
      </c>
      <c r="D78" s="64">
        <v>140</v>
      </c>
      <c r="E78" s="63">
        <v>20895</v>
      </c>
      <c r="F78" s="63">
        <v>98.3</v>
      </c>
      <c r="G78" s="65">
        <v>31982</v>
      </c>
      <c r="H78" s="66">
        <v>153.1</v>
      </c>
    </row>
    <row r="79" spans="2:8" ht="15" customHeight="1">
      <c r="B79" s="211" t="s">
        <v>177</v>
      </c>
      <c r="C79" s="63">
        <v>12660</v>
      </c>
      <c r="D79" s="64" t="s">
        <v>226</v>
      </c>
      <c r="E79" s="63">
        <v>4326</v>
      </c>
      <c r="F79" s="63">
        <v>34.2</v>
      </c>
      <c r="G79" s="65">
        <v>3897</v>
      </c>
      <c r="H79" s="66">
        <v>90.1</v>
      </c>
    </row>
    <row r="80" spans="2:8" ht="15" customHeight="1">
      <c r="B80" s="211" t="s">
        <v>178</v>
      </c>
      <c r="C80" s="63">
        <v>19177</v>
      </c>
      <c r="D80" s="64">
        <v>152.1</v>
      </c>
      <c r="E80" s="63">
        <v>11214</v>
      </c>
      <c r="F80" s="63">
        <v>58.5</v>
      </c>
      <c r="G80" s="65">
        <v>12669</v>
      </c>
      <c r="H80" s="67">
        <v>113</v>
      </c>
    </row>
    <row r="81" spans="2:8" ht="15" customHeight="1">
      <c r="B81" s="211" t="s">
        <v>179</v>
      </c>
      <c r="C81" s="63">
        <v>24322</v>
      </c>
      <c r="D81" s="64">
        <v>174.4</v>
      </c>
      <c r="E81" s="63">
        <v>10304</v>
      </c>
      <c r="F81" s="63">
        <v>42.4</v>
      </c>
      <c r="G81" s="65">
        <v>17978</v>
      </c>
      <c r="H81" s="66">
        <v>174.5</v>
      </c>
    </row>
    <row r="82" spans="2:8" ht="15" customHeight="1">
      <c r="B82" s="29" t="s">
        <v>180</v>
      </c>
      <c r="C82" s="56"/>
      <c r="D82" s="57"/>
      <c r="E82" s="58"/>
      <c r="F82" s="58"/>
      <c r="G82" s="59"/>
      <c r="H82" s="60"/>
    </row>
    <row r="83" spans="2:8" ht="15" customHeight="1">
      <c r="B83" s="213" t="s">
        <v>130</v>
      </c>
      <c r="C83" s="267"/>
      <c r="D83" s="268"/>
      <c r="E83" s="268"/>
      <c r="F83" s="268"/>
      <c r="G83" s="268"/>
      <c r="H83" s="269"/>
    </row>
    <row r="84" spans="2:8" ht="15" customHeight="1">
      <c r="B84" s="211" t="s">
        <v>181</v>
      </c>
      <c r="C84" s="63" t="s">
        <v>0</v>
      </c>
      <c r="D84" s="63" t="s">
        <v>0</v>
      </c>
      <c r="E84" s="63" t="s">
        <v>0</v>
      </c>
      <c r="F84" s="63" t="s">
        <v>0</v>
      </c>
      <c r="G84" s="63" t="s">
        <v>0</v>
      </c>
      <c r="H84" s="66" t="s">
        <v>0</v>
      </c>
    </row>
    <row r="85" spans="2:8" ht="15" customHeight="1">
      <c r="B85" s="211" t="s">
        <v>182</v>
      </c>
      <c r="C85" s="63" t="s">
        <v>0</v>
      </c>
      <c r="D85" s="63" t="s">
        <v>0</v>
      </c>
      <c r="E85" s="63" t="s">
        <v>0</v>
      </c>
      <c r="F85" s="63" t="s">
        <v>0</v>
      </c>
      <c r="G85" s="63" t="s">
        <v>0</v>
      </c>
      <c r="H85" s="66" t="s">
        <v>0</v>
      </c>
    </row>
    <row r="86" spans="2:8" ht="15" customHeight="1">
      <c r="B86" s="211" t="s">
        <v>183</v>
      </c>
      <c r="C86" s="63" t="s">
        <v>0</v>
      </c>
      <c r="D86" s="63" t="s">
        <v>0</v>
      </c>
      <c r="E86" s="63" t="s">
        <v>0</v>
      </c>
      <c r="F86" s="63" t="s">
        <v>0</v>
      </c>
      <c r="G86" s="63" t="s">
        <v>0</v>
      </c>
      <c r="H86" s="66" t="s">
        <v>0</v>
      </c>
    </row>
    <row r="87" spans="2:8" ht="15" customHeight="1">
      <c r="B87" s="211" t="s">
        <v>184</v>
      </c>
      <c r="C87" s="63" t="s">
        <v>0</v>
      </c>
      <c r="D87" s="63" t="s">
        <v>0</v>
      </c>
      <c r="E87" s="63" t="s">
        <v>0</v>
      </c>
      <c r="F87" s="63" t="s">
        <v>0</v>
      </c>
      <c r="G87" s="63" t="s">
        <v>0</v>
      </c>
      <c r="H87" s="66" t="s">
        <v>0</v>
      </c>
    </row>
    <row r="88" spans="2:8" ht="15" customHeight="1">
      <c r="B88" s="211" t="s">
        <v>185</v>
      </c>
      <c r="C88" s="63" t="s">
        <v>0</v>
      </c>
      <c r="D88" s="63" t="s">
        <v>0</v>
      </c>
      <c r="E88" s="63" t="s">
        <v>0</v>
      </c>
      <c r="F88" s="63" t="s">
        <v>0</v>
      </c>
      <c r="G88" s="63" t="s">
        <v>0</v>
      </c>
      <c r="H88" s="66" t="s">
        <v>0</v>
      </c>
    </row>
    <row r="89" spans="2:8" ht="15" customHeight="1">
      <c r="B89" s="143" t="s">
        <v>186</v>
      </c>
      <c r="C89" s="56">
        <f>SUM(C91:C95)</f>
        <v>81214</v>
      </c>
      <c r="D89" s="57">
        <v>65.29558848358646</v>
      </c>
      <c r="E89" s="58">
        <f>SUM(E91:E95)</f>
        <v>72308</v>
      </c>
      <c r="F89" s="57">
        <v>89.0339104095353</v>
      </c>
      <c r="G89" s="58">
        <f>SUM(G91:G95)</f>
        <v>100838</v>
      </c>
      <c r="H89" s="126">
        <v>139.45621507993582</v>
      </c>
    </row>
    <row r="90" spans="2:8" ht="15" customHeight="1">
      <c r="B90" s="213" t="s">
        <v>130</v>
      </c>
      <c r="C90" s="267"/>
      <c r="D90" s="268"/>
      <c r="E90" s="268"/>
      <c r="F90" s="268"/>
      <c r="G90" s="268"/>
      <c r="H90" s="269"/>
    </row>
    <row r="91" spans="2:8" ht="15" customHeight="1">
      <c r="B91" s="210" t="s">
        <v>187</v>
      </c>
      <c r="C91" s="63">
        <v>8511</v>
      </c>
      <c r="D91" s="64" t="s">
        <v>232</v>
      </c>
      <c r="E91" s="63">
        <v>14196</v>
      </c>
      <c r="F91" s="63">
        <v>166.8</v>
      </c>
      <c r="G91" s="68">
        <v>20565</v>
      </c>
      <c r="H91" s="66">
        <v>144.9</v>
      </c>
    </row>
    <row r="92" spans="2:8" ht="15" customHeight="1">
      <c r="B92" s="210" t="s">
        <v>188</v>
      </c>
      <c r="C92" s="63">
        <v>43398</v>
      </c>
      <c r="D92" s="64">
        <v>47</v>
      </c>
      <c r="E92" s="63">
        <v>22784</v>
      </c>
      <c r="F92" s="63">
        <v>52.5</v>
      </c>
      <c r="G92" s="68">
        <v>19170</v>
      </c>
      <c r="H92" s="66">
        <v>84.1</v>
      </c>
    </row>
    <row r="93" spans="2:8" ht="15" customHeight="1">
      <c r="B93" s="210" t="s">
        <v>189</v>
      </c>
      <c r="C93" s="63">
        <v>10410</v>
      </c>
      <c r="D93" s="64">
        <v>71.4</v>
      </c>
      <c r="E93" s="63">
        <v>14162</v>
      </c>
      <c r="F93" s="64">
        <v>136</v>
      </c>
      <c r="G93" s="65">
        <v>25392</v>
      </c>
      <c r="H93" s="67">
        <v>179.3</v>
      </c>
    </row>
    <row r="94" spans="2:8" ht="15" customHeight="1">
      <c r="B94" s="210" t="s">
        <v>190</v>
      </c>
      <c r="C94" s="63">
        <v>9021</v>
      </c>
      <c r="D94" s="64">
        <v>123.9</v>
      </c>
      <c r="E94" s="63">
        <v>7557</v>
      </c>
      <c r="F94" s="63">
        <v>83.8</v>
      </c>
      <c r="G94" s="68">
        <v>9613</v>
      </c>
      <c r="H94" s="66">
        <v>127.2</v>
      </c>
    </row>
    <row r="95" spans="2:8" ht="15" customHeight="1" thickBot="1">
      <c r="B95" s="214" t="s">
        <v>191</v>
      </c>
      <c r="C95" s="70">
        <v>9874</v>
      </c>
      <c r="D95" s="71">
        <v>138.3</v>
      </c>
      <c r="E95" s="70">
        <v>13609</v>
      </c>
      <c r="F95" s="70">
        <v>137.8</v>
      </c>
      <c r="G95" s="72">
        <v>26098</v>
      </c>
      <c r="H95" s="73">
        <v>191.8</v>
      </c>
    </row>
  </sheetData>
  <sheetProtection/>
  <mergeCells count="16">
    <mergeCell ref="B3:B4"/>
    <mergeCell ref="C3:D3"/>
    <mergeCell ref="E3:F3"/>
    <mergeCell ref="G3:H3"/>
    <mergeCell ref="C8:H8"/>
    <mergeCell ref="C13:H13"/>
    <mergeCell ref="C69:H69"/>
    <mergeCell ref="C83:H83"/>
    <mergeCell ref="C90:H90"/>
    <mergeCell ref="C75:H75"/>
    <mergeCell ref="C19:H19"/>
    <mergeCell ref="C27:H27"/>
    <mergeCell ref="C38:H38"/>
    <mergeCell ref="C45:H45"/>
    <mergeCell ref="C52:H52"/>
    <mergeCell ref="C60:H60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J95"/>
  <sheetViews>
    <sheetView showGridLines="0" zoomScalePageLayoutView="0" workbookViewId="0" topLeftCell="A1">
      <selection activeCell="Q7" sqref="Q7"/>
    </sheetView>
  </sheetViews>
  <sheetFormatPr defaultColWidth="9.140625" defaultRowHeight="12.75"/>
  <cols>
    <col min="1" max="1" width="5.7109375" style="47" customWidth="1"/>
    <col min="2" max="2" width="31.28125" style="152" customWidth="1"/>
    <col min="3" max="3" width="14.140625" style="47" customWidth="1"/>
    <col min="4" max="4" width="12.7109375" style="47" customWidth="1"/>
    <col min="5" max="5" width="14.57421875" style="47" customWidth="1"/>
    <col min="6" max="6" width="12.7109375" style="47" customWidth="1"/>
    <col min="7" max="7" width="15.57421875" style="47" customWidth="1"/>
    <col min="8" max="8" width="11.8515625" style="47" customWidth="1"/>
    <col min="9" max="9" width="14.140625" style="79" customWidth="1"/>
    <col min="10" max="10" width="13.00390625" style="47" customWidth="1"/>
    <col min="11" max="16384" width="9.140625" style="47" customWidth="1"/>
  </cols>
  <sheetData>
    <row r="2" ht="15.75" thickBot="1"/>
    <row r="3" spans="2:10" ht="25.5" customHeight="1">
      <c r="B3" s="287"/>
      <c r="C3" s="275">
        <v>2011</v>
      </c>
      <c r="D3" s="275"/>
      <c r="E3" s="275">
        <v>2012</v>
      </c>
      <c r="F3" s="275"/>
      <c r="G3" s="281">
        <v>2013</v>
      </c>
      <c r="H3" s="281"/>
      <c r="I3" s="281">
        <v>2014</v>
      </c>
      <c r="J3" s="282"/>
    </row>
    <row r="4" spans="2:10" ht="60.75" customHeight="1" thickBot="1">
      <c r="B4" s="288"/>
      <c r="C4" s="76" t="s">
        <v>4</v>
      </c>
      <c r="D4" s="77" t="s">
        <v>5</v>
      </c>
      <c r="E4" s="76" t="s">
        <v>4</v>
      </c>
      <c r="F4" s="77" t="s">
        <v>5</v>
      </c>
      <c r="G4" s="76" t="s">
        <v>4</v>
      </c>
      <c r="H4" s="77" t="s">
        <v>5</v>
      </c>
      <c r="I4" s="80" t="s">
        <v>4</v>
      </c>
      <c r="J4" s="78" t="s">
        <v>5</v>
      </c>
    </row>
    <row r="5" spans="2:10" ht="16.5" customHeight="1">
      <c r="B5" s="153" t="s">
        <v>114</v>
      </c>
      <c r="C5" s="54">
        <v>289551</v>
      </c>
      <c r="D5" s="53" t="s">
        <v>8</v>
      </c>
      <c r="E5" s="54">
        <v>530250</v>
      </c>
      <c r="F5" s="53">
        <v>183.1</v>
      </c>
      <c r="G5" s="145">
        <v>418281</v>
      </c>
      <c r="H5" s="53">
        <v>78.9</v>
      </c>
      <c r="I5" s="146">
        <v>477953</v>
      </c>
      <c r="J5" s="55">
        <v>114.3</v>
      </c>
    </row>
    <row r="6" spans="2:10" s="61" customFormat="1" ht="20.25" customHeight="1">
      <c r="B6" s="42" t="s">
        <v>233</v>
      </c>
      <c r="C6" s="59">
        <v>340903</v>
      </c>
      <c r="D6" s="58" t="s">
        <v>48</v>
      </c>
      <c r="E6" s="59">
        <v>351344</v>
      </c>
      <c r="F6" s="58">
        <v>103.1</v>
      </c>
      <c r="G6" s="59">
        <v>358114</v>
      </c>
      <c r="H6" s="58">
        <v>101.9</v>
      </c>
      <c r="I6" s="74">
        <v>371695</v>
      </c>
      <c r="J6" s="60">
        <v>103.8</v>
      </c>
    </row>
    <row r="7" spans="2:10" ht="28.5" customHeight="1">
      <c r="B7" s="42" t="s">
        <v>115</v>
      </c>
      <c r="C7" s="62">
        <v>126064</v>
      </c>
      <c r="D7" s="58" t="s">
        <v>9</v>
      </c>
      <c r="E7" s="62">
        <v>112541</v>
      </c>
      <c r="F7" s="58">
        <v>89.3</v>
      </c>
      <c r="G7" s="59">
        <v>191541</v>
      </c>
      <c r="H7" s="58">
        <v>170.2</v>
      </c>
      <c r="I7" s="74">
        <v>212745</v>
      </c>
      <c r="J7" s="60">
        <v>111.1</v>
      </c>
    </row>
    <row r="8" spans="2:10" ht="15" customHeight="1">
      <c r="B8" s="212" t="s">
        <v>130</v>
      </c>
      <c r="C8" s="279"/>
      <c r="D8" s="279"/>
      <c r="E8" s="279"/>
      <c r="F8" s="279"/>
      <c r="G8" s="279"/>
      <c r="H8" s="279"/>
      <c r="I8" s="279"/>
      <c r="J8" s="280"/>
    </row>
    <row r="9" spans="2:10" ht="15" customHeight="1">
      <c r="B9" s="210" t="s">
        <v>272</v>
      </c>
      <c r="C9" s="65">
        <v>59202</v>
      </c>
      <c r="D9" s="63" t="s">
        <v>11</v>
      </c>
      <c r="E9" s="65">
        <v>45015</v>
      </c>
      <c r="F9" s="64">
        <v>76</v>
      </c>
      <c r="G9" s="68">
        <v>61500</v>
      </c>
      <c r="H9" s="64">
        <v>136.6</v>
      </c>
      <c r="I9" s="147">
        <v>25720</v>
      </c>
      <c r="J9" s="67">
        <v>41.8</v>
      </c>
    </row>
    <row r="10" spans="2:10" ht="15" customHeight="1">
      <c r="B10" s="210" t="s">
        <v>273</v>
      </c>
      <c r="C10" s="65">
        <v>66862</v>
      </c>
      <c r="D10" s="63" t="s">
        <v>10</v>
      </c>
      <c r="E10" s="65">
        <v>63826</v>
      </c>
      <c r="F10" s="63">
        <v>95.5</v>
      </c>
      <c r="G10" s="68">
        <v>127193</v>
      </c>
      <c r="H10" s="63">
        <v>199.3</v>
      </c>
      <c r="I10" s="147">
        <v>183997</v>
      </c>
      <c r="J10" s="66">
        <v>144.7</v>
      </c>
    </row>
    <row r="11" spans="2:10" ht="15" customHeight="1">
      <c r="B11" s="210" t="s">
        <v>274</v>
      </c>
      <c r="C11" s="65" t="s">
        <v>0</v>
      </c>
      <c r="D11" s="63" t="s">
        <v>0</v>
      </c>
      <c r="E11" s="65">
        <v>3700</v>
      </c>
      <c r="F11" s="63" t="s">
        <v>0</v>
      </c>
      <c r="G11" s="68">
        <v>2848</v>
      </c>
      <c r="H11" s="64">
        <v>77</v>
      </c>
      <c r="I11" s="147">
        <v>3028</v>
      </c>
      <c r="J11" s="67">
        <v>106.3</v>
      </c>
    </row>
    <row r="12" spans="2:10" ht="27.75" customHeight="1">
      <c r="B12" s="42" t="s">
        <v>116</v>
      </c>
      <c r="C12" s="75">
        <v>45921</v>
      </c>
      <c r="D12" s="58" t="s">
        <v>53</v>
      </c>
      <c r="E12" s="59">
        <v>20081</v>
      </c>
      <c r="F12" s="58">
        <v>43.7</v>
      </c>
      <c r="G12" s="59">
        <v>29390</v>
      </c>
      <c r="H12" s="58">
        <v>146.4</v>
      </c>
      <c r="I12" s="74">
        <v>51448</v>
      </c>
      <c r="J12" s="60">
        <v>175.1</v>
      </c>
    </row>
    <row r="13" spans="2:10" ht="15" customHeight="1">
      <c r="B13" s="212" t="s">
        <v>130</v>
      </c>
      <c r="C13" s="277"/>
      <c r="D13" s="277"/>
      <c r="E13" s="277"/>
      <c r="F13" s="277"/>
      <c r="G13" s="277"/>
      <c r="H13" s="277"/>
      <c r="I13" s="277"/>
      <c r="J13" s="278"/>
    </row>
    <row r="14" spans="2:10" ht="15" customHeight="1">
      <c r="B14" s="210" t="s">
        <v>117</v>
      </c>
      <c r="C14" s="68">
        <v>6271</v>
      </c>
      <c r="D14" s="63" t="s">
        <v>53</v>
      </c>
      <c r="E14" s="68">
        <v>3655</v>
      </c>
      <c r="F14" s="63">
        <v>58.3</v>
      </c>
      <c r="G14" s="68">
        <v>7464</v>
      </c>
      <c r="H14" s="63" t="s">
        <v>53</v>
      </c>
      <c r="I14" s="147">
        <v>20581</v>
      </c>
      <c r="J14" s="66" t="s">
        <v>236</v>
      </c>
    </row>
    <row r="15" spans="2:10" ht="15" customHeight="1">
      <c r="B15" s="210" t="s">
        <v>118</v>
      </c>
      <c r="C15" s="68">
        <v>2034</v>
      </c>
      <c r="D15" s="63" t="s">
        <v>47</v>
      </c>
      <c r="E15" s="68">
        <v>1191</v>
      </c>
      <c r="F15" s="63">
        <v>58.6</v>
      </c>
      <c r="G15" s="68">
        <v>12556</v>
      </c>
      <c r="H15" s="63" t="s">
        <v>235</v>
      </c>
      <c r="I15" s="147">
        <v>20622</v>
      </c>
      <c r="J15" s="66">
        <v>164.2</v>
      </c>
    </row>
    <row r="16" spans="2:10" ht="15" customHeight="1">
      <c r="B16" s="210" t="s">
        <v>119</v>
      </c>
      <c r="C16" s="68">
        <v>4415</v>
      </c>
      <c r="D16" s="63" t="s">
        <v>46</v>
      </c>
      <c r="E16" s="68" t="s">
        <v>0</v>
      </c>
      <c r="F16" s="63" t="s">
        <v>0</v>
      </c>
      <c r="G16" s="63" t="s">
        <v>0</v>
      </c>
      <c r="H16" s="63" t="s">
        <v>0</v>
      </c>
      <c r="I16" s="147" t="s">
        <v>0</v>
      </c>
      <c r="J16" s="66" t="s">
        <v>0</v>
      </c>
    </row>
    <row r="17" spans="2:10" ht="15" customHeight="1">
      <c r="B17" s="210" t="s">
        <v>121</v>
      </c>
      <c r="C17" s="68">
        <v>33201</v>
      </c>
      <c r="D17" s="63" t="s">
        <v>234</v>
      </c>
      <c r="E17" s="68">
        <v>15235</v>
      </c>
      <c r="F17" s="63">
        <v>45.9</v>
      </c>
      <c r="G17" s="68">
        <v>9370</v>
      </c>
      <c r="H17" s="63">
        <v>61.5</v>
      </c>
      <c r="I17" s="147">
        <v>10245</v>
      </c>
      <c r="J17" s="66">
        <v>109.3</v>
      </c>
    </row>
    <row r="18" spans="2:10" s="142" customFormat="1" ht="15" customHeight="1">
      <c r="B18" s="136" t="s">
        <v>122</v>
      </c>
      <c r="C18" s="140">
        <f>SUM(C20:C25)</f>
        <v>77285</v>
      </c>
      <c r="D18" s="149">
        <f>C18/'2008-2010'!G18*100</f>
        <v>198.1057110632626</v>
      </c>
      <c r="E18" s="140">
        <f>SUM(E20:E25)</f>
        <v>81876</v>
      </c>
      <c r="F18" s="150">
        <f>E18/C18*100</f>
        <v>105.94035065019085</v>
      </c>
      <c r="G18" s="2">
        <f>SUM(G20:G25)</f>
        <v>154402</v>
      </c>
      <c r="H18" s="150">
        <f>G18/E18*100</f>
        <v>188.5802921491035</v>
      </c>
      <c r="I18" s="144">
        <f>SUM(I20:I25)</f>
        <v>99974</v>
      </c>
      <c r="J18" s="151">
        <f>I18/G18*100</f>
        <v>64.7491612802943</v>
      </c>
    </row>
    <row r="19" spans="2:10" ht="15" customHeight="1">
      <c r="B19" s="212" t="s">
        <v>130</v>
      </c>
      <c r="C19" s="289"/>
      <c r="D19" s="289"/>
      <c r="E19" s="289"/>
      <c r="F19" s="289"/>
      <c r="G19" s="289"/>
      <c r="H19" s="289"/>
      <c r="I19" s="289"/>
      <c r="J19" s="290"/>
    </row>
    <row r="20" spans="2:10" ht="15" customHeight="1">
      <c r="B20" s="210" t="s">
        <v>123</v>
      </c>
      <c r="C20" s="68">
        <v>30415</v>
      </c>
      <c r="D20" s="63" t="s">
        <v>231</v>
      </c>
      <c r="E20" s="68">
        <v>24421</v>
      </c>
      <c r="F20" s="63">
        <v>80.3</v>
      </c>
      <c r="G20" s="68">
        <v>116401</v>
      </c>
      <c r="H20" s="63" t="s">
        <v>237</v>
      </c>
      <c r="I20" s="147">
        <v>45853</v>
      </c>
      <c r="J20" s="66">
        <v>39.4</v>
      </c>
    </row>
    <row r="21" spans="2:10" ht="15" customHeight="1">
      <c r="B21" s="210" t="s">
        <v>124</v>
      </c>
      <c r="C21" s="68">
        <v>226</v>
      </c>
      <c r="D21" s="63" t="s">
        <v>17</v>
      </c>
      <c r="E21" s="68">
        <v>1831</v>
      </c>
      <c r="F21" s="63" t="s">
        <v>213</v>
      </c>
      <c r="G21" s="68">
        <v>2650</v>
      </c>
      <c r="H21" s="63">
        <v>144.7</v>
      </c>
      <c r="I21" s="147" t="s">
        <v>0</v>
      </c>
      <c r="J21" s="66" t="s">
        <v>0</v>
      </c>
    </row>
    <row r="22" spans="2:10" ht="15" customHeight="1">
      <c r="B22" s="210" t="s">
        <v>125</v>
      </c>
      <c r="C22" s="63" t="s">
        <v>0</v>
      </c>
      <c r="D22" s="63" t="s">
        <v>0</v>
      </c>
      <c r="E22" s="63" t="s">
        <v>0</v>
      </c>
      <c r="F22" s="63" t="s">
        <v>0</v>
      </c>
      <c r="G22" s="68">
        <v>3987</v>
      </c>
      <c r="H22" s="63" t="s">
        <v>0</v>
      </c>
      <c r="I22" s="147">
        <v>4249</v>
      </c>
      <c r="J22" s="66">
        <v>106.6</v>
      </c>
    </row>
    <row r="23" spans="2:10" ht="15" customHeight="1">
      <c r="B23" s="210" t="s">
        <v>126</v>
      </c>
      <c r="C23" s="68">
        <v>17354</v>
      </c>
      <c r="D23" s="63" t="s">
        <v>16</v>
      </c>
      <c r="E23" s="68">
        <v>42944</v>
      </c>
      <c r="F23" s="63" t="s">
        <v>197</v>
      </c>
      <c r="G23" s="68">
        <v>7807</v>
      </c>
      <c r="H23" s="63">
        <v>18.2</v>
      </c>
      <c r="I23" s="147">
        <v>9282</v>
      </c>
      <c r="J23" s="66">
        <v>118.9</v>
      </c>
    </row>
    <row r="24" spans="2:10" ht="15" customHeight="1">
      <c r="B24" s="210" t="s">
        <v>127</v>
      </c>
      <c r="C24" s="68">
        <v>21770</v>
      </c>
      <c r="D24" s="63" t="s">
        <v>50</v>
      </c>
      <c r="E24" s="68">
        <v>12072</v>
      </c>
      <c r="F24" s="63">
        <v>55.5</v>
      </c>
      <c r="G24" s="68">
        <v>17960</v>
      </c>
      <c r="H24" s="63">
        <v>148.8</v>
      </c>
      <c r="I24" s="147">
        <v>33364</v>
      </c>
      <c r="J24" s="66">
        <v>185.8</v>
      </c>
    </row>
    <row r="25" spans="2:10" ht="15" customHeight="1">
      <c r="B25" s="210" t="s">
        <v>128</v>
      </c>
      <c r="C25" s="68">
        <v>7520</v>
      </c>
      <c r="D25" s="63" t="s">
        <v>15</v>
      </c>
      <c r="E25" s="68">
        <v>608</v>
      </c>
      <c r="F25" s="63">
        <v>8.1</v>
      </c>
      <c r="G25" s="68">
        <v>5597</v>
      </c>
      <c r="H25" s="63" t="s">
        <v>214</v>
      </c>
      <c r="I25" s="147">
        <v>7226</v>
      </c>
      <c r="J25" s="66">
        <v>129.1</v>
      </c>
    </row>
    <row r="26" spans="2:10" s="142" customFormat="1" ht="15" customHeight="1">
      <c r="B26" s="136" t="s">
        <v>129</v>
      </c>
      <c r="C26" s="3">
        <f>SUM(C28:C36)</f>
        <v>87745</v>
      </c>
      <c r="D26" s="149">
        <f>C26/'2008-2010'!G26*100</f>
        <v>125.8155174144334</v>
      </c>
      <c r="E26" s="3">
        <f>SUM(E28:E36)</f>
        <v>139188</v>
      </c>
      <c r="F26" s="150">
        <f>E26/C26*100</f>
        <v>158.62784204228163</v>
      </c>
      <c r="G26" s="3">
        <f>SUM(G28:G36)</f>
        <v>130271</v>
      </c>
      <c r="H26" s="150">
        <f>G26/E26*100</f>
        <v>93.59355691582608</v>
      </c>
      <c r="I26" s="3">
        <f>SUM(I28:I36)</f>
        <v>96835</v>
      </c>
      <c r="J26" s="151">
        <f>I26/G26*100</f>
        <v>74.3335047708239</v>
      </c>
    </row>
    <row r="27" spans="2:10" ht="15" customHeight="1">
      <c r="B27" s="212" t="s">
        <v>130</v>
      </c>
      <c r="C27" s="277"/>
      <c r="D27" s="277"/>
      <c r="E27" s="277"/>
      <c r="F27" s="277"/>
      <c r="G27" s="277"/>
      <c r="H27" s="277"/>
      <c r="I27" s="277"/>
      <c r="J27" s="278"/>
    </row>
    <row r="28" spans="2:10" ht="15" customHeight="1">
      <c r="B28" s="210" t="s">
        <v>131</v>
      </c>
      <c r="C28" s="64" t="s">
        <v>0</v>
      </c>
      <c r="D28" s="64" t="s">
        <v>0</v>
      </c>
      <c r="E28" s="64" t="s">
        <v>0</v>
      </c>
      <c r="F28" s="64" t="s">
        <v>0</v>
      </c>
      <c r="G28" s="65" t="s">
        <v>0</v>
      </c>
      <c r="H28" s="64" t="s">
        <v>0</v>
      </c>
      <c r="I28" s="64" t="s">
        <v>0</v>
      </c>
      <c r="J28" s="67" t="s">
        <v>0</v>
      </c>
    </row>
    <row r="29" spans="2:10" ht="15" customHeight="1">
      <c r="B29" s="210" t="s">
        <v>133</v>
      </c>
      <c r="C29" s="68">
        <v>51489</v>
      </c>
      <c r="D29" s="63" t="s">
        <v>51</v>
      </c>
      <c r="E29" s="68">
        <v>52338</v>
      </c>
      <c r="F29" s="63">
        <v>101.6</v>
      </c>
      <c r="G29" s="68">
        <v>25237</v>
      </c>
      <c r="H29" s="63">
        <v>48.2</v>
      </c>
      <c r="I29" s="147">
        <v>19791</v>
      </c>
      <c r="J29" s="66">
        <v>78.4</v>
      </c>
    </row>
    <row r="30" spans="2:10" ht="15" customHeight="1">
      <c r="B30" s="210" t="s">
        <v>134</v>
      </c>
      <c r="C30" s="68">
        <v>1848</v>
      </c>
      <c r="D30" s="63" t="s">
        <v>44</v>
      </c>
      <c r="E30" s="68">
        <v>1152</v>
      </c>
      <c r="F30" s="63">
        <v>62.3</v>
      </c>
      <c r="G30" s="68">
        <v>4904</v>
      </c>
      <c r="H30" s="63" t="s">
        <v>239</v>
      </c>
      <c r="I30" s="147">
        <v>33418</v>
      </c>
      <c r="J30" s="66" t="s">
        <v>238</v>
      </c>
    </row>
    <row r="31" spans="2:10" ht="15" customHeight="1">
      <c r="B31" s="210" t="s">
        <v>135</v>
      </c>
      <c r="C31" s="68">
        <v>24221</v>
      </c>
      <c r="D31" s="63" t="s">
        <v>49</v>
      </c>
      <c r="E31" s="68">
        <v>31705</v>
      </c>
      <c r="F31" s="63">
        <v>130.9</v>
      </c>
      <c r="G31" s="68">
        <v>87656</v>
      </c>
      <c r="H31" s="63" t="s">
        <v>236</v>
      </c>
      <c r="I31" s="147">
        <v>35119</v>
      </c>
      <c r="J31" s="66">
        <v>40.1</v>
      </c>
    </row>
    <row r="32" spans="2:10" s="69" customFormat="1" ht="15" customHeight="1">
      <c r="B32" s="210" t="s">
        <v>136</v>
      </c>
      <c r="C32" s="68">
        <v>1975</v>
      </c>
      <c r="D32" s="63" t="s">
        <v>239</v>
      </c>
      <c r="E32" s="68">
        <v>40295</v>
      </c>
      <c r="F32" s="63" t="s">
        <v>215</v>
      </c>
      <c r="G32" s="68">
        <v>7467</v>
      </c>
      <c r="H32" s="63">
        <v>18.5</v>
      </c>
      <c r="I32" s="147" t="s">
        <v>0</v>
      </c>
      <c r="J32" s="66" t="s">
        <v>0</v>
      </c>
    </row>
    <row r="33" spans="2:10" ht="15" customHeight="1">
      <c r="B33" s="210" t="s">
        <v>137</v>
      </c>
      <c r="C33" s="64" t="s">
        <v>0</v>
      </c>
      <c r="D33" s="64" t="s">
        <v>0</v>
      </c>
      <c r="E33" s="64" t="s">
        <v>0</v>
      </c>
      <c r="F33" s="64" t="s">
        <v>0</v>
      </c>
      <c r="G33" s="65" t="s">
        <v>0</v>
      </c>
      <c r="H33" s="64" t="s">
        <v>0</v>
      </c>
      <c r="I33" s="64" t="s">
        <v>0</v>
      </c>
      <c r="J33" s="67" t="s">
        <v>0</v>
      </c>
    </row>
    <row r="34" spans="2:10" ht="15" customHeight="1">
      <c r="B34" s="210" t="s">
        <v>138</v>
      </c>
      <c r="C34" s="64" t="s">
        <v>0</v>
      </c>
      <c r="D34" s="64" t="s">
        <v>0</v>
      </c>
      <c r="E34" s="64" t="s">
        <v>0</v>
      </c>
      <c r="F34" s="64" t="s">
        <v>0</v>
      </c>
      <c r="G34" s="65" t="s">
        <v>0</v>
      </c>
      <c r="H34" s="64" t="s">
        <v>0</v>
      </c>
      <c r="I34" s="64" t="s">
        <v>0</v>
      </c>
      <c r="J34" s="67" t="s">
        <v>0</v>
      </c>
    </row>
    <row r="35" spans="2:10" ht="15" customHeight="1">
      <c r="B35" s="210" t="s">
        <v>139</v>
      </c>
      <c r="C35" s="64" t="s">
        <v>0</v>
      </c>
      <c r="D35" s="64" t="s">
        <v>0</v>
      </c>
      <c r="E35" s="64" t="s">
        <v>0</v>
      </c>
      <c r="F35" s="64" t="s">
        <v>0</v>
      </c>
      <c r="G35" s="65" t="s">
        <v>0</v>
      </c>
      <c r="H35" s="64" t="s">
        <v>0</v>
      </c>
      <c r="I35" s="64" t="s">
        <v>0</v>
      </c>
      <c r="J35" s="67" t="s">
        <v>0</v>
      </c>
    </row>
    <row r="36" spans="2:10" ht="15" customHeight="1">
      <c r="B36" s="210" t="s">
        <v>140</v>
      </c>
      <c r="C36" s="68">
        <v>8212</v>
      </c>
      <c r="D36" s="63" t="s">
        <v>45</v>
      </c>
      <c r="E36" s="68">
        <v>13698</v>
      </c>
      <c r="F36" s="63">
        <v>166.8</v>
      </c>
      <c r="G36" s="68">
        <v>5007</v>
      </c>
      <c r="H36" s="63">
        <v>36.6</v>
      </c>
      <c r="I36" s="147">
        <v>8507</v>
      </c>
      <c r="J36" s="66">
        <v>169.9</v>
      </c>
    </row>
    <row r="37" spans="2:10" s="142" customFormat="1" ht="15" customHeight="1">
      <c r="B37" s="136" t="s">
        <v>141</v>
      </c>
      <c r="C37" s="144">
        <f>SUM(C39:C43)</f>
        <v>269015</v>
      </c>
      <c r="D37" s="149">
        <f>C37/'2008-2010'!G37*100</f>
        <v>197.27858730007407</v>
      </c>
      <c r="E37" s="144">
        <f>SUM(E39:E43)</f>
        <v>175691</v>
      </c>
      <c r="F37" s="150">
        <f>E37/C37*100</f>
        <v>65.30899763953683</v>
      </c>
      <c r="G37" s="144">
        <f>SUM(G39:G43)</f>
        <v>182471</v>
      </c>
      <c r="H37" s="150">
        <f>G37/E37*100</f>
        <v>103.85904798766015</v>
      </c>
      <c r="I37" s="144">
        <f>SUM(I39:I43)</f>
        <v>188178</v>
      </c>
      <c r="J37" s="151">
        <f>I37/G37*100</f>
        <v>103.12762027938686</v>
      </c>
    </row>
    <row r="38" spans="2:10" ht="15" customHeight="1">
      <c r="B38" s="212" t="s">
        <v>130</v>
      </c>
      <c r="C38" s="279"/>
      <c r="D38" s="279"/>
      <c r="E38" s="279"/>
      <c r="F38" s="279"/>
      <c r="G38" s="279"/>
      <c r="H38" s="279"/>
      <c r="I38" s="279"/>
      <c r="J38" s="280"/>
    </row>
    <row r="39" spans="2:10" ht="15" customHeight="1">
      <c r="B39" s="210" t="s">
        <v>142</v>
      </c>
      <c r="C39" s="68">
        <v>15648</v>
      </c>
      <c r="D39" s="63" t="s">
        <v>12</v>
      </c>
      <c r="E39" s="68">
        <v>15502</v>
      </c>
      <c r="F39" s="63">
        <v>99.1</v>
      </c>
      <c r="G39" s="68">
        <v>22172</v>
      </c>
      <c r="H39" s="64">
        <v>143</v>
      </c>
      <c r="I39" s="147">
        <v>18385</v>
      </c>
      <c r="J39" s="67">
        <v>82.9</v>
      </c>
    </row>
    <row r="40" spans="2:10" ht="15" customHeight="1">
      <c r="B40" s="210" t="s">
        <v>143</v>
      </c>
      <c r="C40" s="68">
        <v>117680</v>
      </c>
      <c r="D40" s="63" t="s">
        <v>240</v>
      </c>
      <c r="E40" s="68">
        <v>24390</v>
      </c>
      <c r="F40" s="63">
        <v>20.7</v>
      </c>
      <c r="G40" s="68">
        <v>9190</v>
      </c>
      <c r="H40" s="63">
        <v>37.7</v>
      </c>
      <c r="I40" s="147">
        <v>4160</v>
      </c>
      <c r="J40" s="66">
        <v>45.3</v>
      </c>
    </row>
    <row r="41" spans="2:10" ht="15" customHeight="1">
      <c r="B41" s="210" t="s">
        <v>144</v>
      </c>
      <c r="C41" s="68">
        <v>49578</v>
      </c>
      <c r="D41" s="63" t="s">
        <v>49</v>
      </c>
      <c r="E41" s="68">
        <v>50338</v>
      </c>
      <c r="F41" s="63">
        <v>101.5</v>
      </c>
      <c r="G41" s="68">
        <v>36732</v>
      </c>
      <c r="H41" s="64">
        <v>73</v>
      </c>
      <c r="I41" s="147">
        <v>24498</v>
      </c>
      <c r="J41" s="67">
        <v>66.7</v>
      </c>
    </row>
    <row r="42" spans="2:10" ht="15" customHeight="1">
      <c r="B42" s="210" t="s">
        <v>145</v>
      </c>
      <c r="C42" s="63">
        <v>57300</v>
      </c>
      <c r="D42" s="63" t="s">
        <v>14</v>
      </c>
      <c r="E42" s="68">
        <v>60468</v>
      </c>
      <c r="F42" s="63">
        <v>105.5</v>
      </c>
      <c r="G42" s="68">
        <v>61036</v>
      </c>
      <c r="H42" s="63">
        <v>100.9</v>
      </c>
      <c r="I42" s="147">
        <v>62810</v>
      </c>
      <c r="J42" s="66">
        <v>102.9</v>
      </c>
    </row>
    <row r="43" spans="2:10" ht="15" customHeight="1">
      <c r="B43" s="210" t="s">
        <v>146</v>
      </c>
      <c r="C43" s="68">
        <v>28809</v>
      </c>
      <c r="D43" s="63" t="s">
        <v>13</v>
      </c>
      <c r="E43" s="68">
        <v>24993</v>
      </c>
      <c r="F43" s="63">
        <v>86.8</v>
      </c>
      <c r="G43" s="68">
        <v>53341</v>
      </c>
      <c r="H43" s="63" t="s">
        <v>50</v>
      </c>
      <c r="I43" s="147">
        <v>78325</v>
      </c>
      <c r="J43" s="66">
        <v>146.8</v>
      </c>
    </row>
    <row r="44" spans="2:10" s="142" customFormat="1" ht="15" customHeight="1">
      <c r="B44" s="139" t="s">
        <v>147</v>
      </c>
      <c r="C44" s="144">
        <f>SUM(C46:C50)</f>
        <v>141444</v>
      </c>
      <c r="D44" s="149">
        <f>C44/'2008-2010'!G44*100</f>
        <v>182.56021064043986</v>
      </c>
      <c r="E44" s="144">
        <f>SUM(E46:E50)</f>
        <v>85523</v>
      </c>
      <c r="F44" s="150">
        <f>E44/C44*100</f>
        <v>60.46421198495517</v>
      </c>
      <c r="G44" s="3">
        <f>SUM(G46:G50)</f>
        <v>81616</v>
      </c>
      <c r="H44" s="150">
        <f>G44/E44*100</f>
        <v>95.43163827274535</v>
      </c>
      <c r="I44" s="144">
        <f>SUM(I46:I50)</f>
        <v>86884</v>
      </c>
      <c r="J44" s="151">
        <f>I44/G44*100</f>
        <v>106.45461674181533</v>
      </c>
    </row>
    <row r="45" spans="2:10" ht="15" customHeight="1">
      <c r="B45" s="212" t="s">
        <v>130</v>
      </c>
      <c r="C45" s="279"/>
      <c r="D45" s="279"/>
      <c r="E45" s="279"/>
      <c r="F45" s="279"/>
      <c r="G45" s="279"/>
      <c r="H45" s="279"/>
      <c r="I45" s="279"/>
      <c r="J45" s="280"/>
    </row>
    <row r="46" spans="2:10" s="69" customFormat="1" ht="15" customHeight="1">
      <c r="B46" s="210" t="s">
        <v>148</v>
      </c>
      <c r="C46" s="68">
        <v>48730</v>
      </c>
      <c r="D46" s="63" t="s">
        <v>30</v>
      </c>
      <c r="E46" s="68">
        <v>36767</v>
      </c>
      <c r="F46" s="63">
        <v>75.5</v>
      </c>
      <c r="G46" s="68">
        <v>17732</v>
      </c>
      <c r="H46" s="63">
        <v>48.2</v>
      </c>
      <c r="I46" s="147">
        <v>22947</v>
      </c>
      <c r="J46" s="66">
        <v>129.4</v>
      </c>
    </row>
    <row r="47" spans="2:10" ht="15" customHeight="1">
      <c r="B47" s="210" t="s">
        <v>149</v>
      </c>
      <c r="C47" s="68">
        <v>58210</v>
      </c>
      <c r="D47" s="63" t="s">
        <v>222</v>
      </c>
      <c r="E47" s="68">
        <v>19355</v>
      </c>
      <c r="F47" s="63">
        <v>33.3</v>
      </c>
      <c r="G47" s="68">
        <v>12266</v>
      </c>
      <c r="H47" s="63">
        <v>63.4</v>
      </c>
      <c r="I47" s="147">
        <v>11030</v>
      </c>
      <c r="J47" s="66">
        <v>89.9</v>
      </c>
    </row>
    <row r="48" spans="2:10" ht="15" customHeight="1">
      <c r="B48" s="210" t="s">
        <v>150</v>
      </c>
      <c r="C48" s="68">
        <v>21930</v>
      </c>
      <c r="D48" s="63" t="s">
        <v>29</v>
      </c>
      <c r="E48" s="68">
        <v>23490</v>
      </c>
      <c r="F48" s="64">
        <v>107.1</v>
      </c>
      <c r="G48" s="68">
        <v>47238</v>
      </c>
      <c r="H48" s="63" t="s">
        <v>53</v>
      </c>
      <c r="I48" s="147">
        <v>42586</v>
      </c>
      <c r="J48" s="66">
        <v>90.2</v>
      </c>
    </row>
    <row r="49" spans="2:10" ht="15" customHeight="1">
      <c r="B49" s="210" t="s">
        <v>151</v>
      </c>
      <c r="C49" s="68">
        <v>11308</v>
      </c>
      <c r="D49" s="63" t="s">
        <v>50</v>
      </c>
      <c r="E49" s="68">
        <v>5505</v>
      </c>
      <c r="F49" s="63">
        <v>48.7</v>
      </c>
      <c r="G49" s="68">
        <v>3434</v>
      </c>
      <c r="H49" s="63">
        <v>62.4</v>
      </c>
      <c r="I49" s="147">
        <v>8694</v>
      </c>
      <c r="J49" s="66" t="s">
        <v>241</v>
      </c>
    </row>
    <row r="50" spans="2:10" ht="15" customHeight="1">
      <c r="B50" s="210" t="s">
        <v>152</v>
      </c>
      <c r="C50" s="68">
        <v>1266</v>
      </c>
      <c r="D50" s="63" t="s">
        <v>242</v>
      </c>
      <c r="E50" s="115">
        <v>406</v>
      </c>
      <c r="F50" s="63">
        <v>32.1</v>
      </c>
      <c r="G50" s="156">
        <v>946</v>
      </c>
      <c r="H50" s="63" t="s">
        <v>196</v>
      </c>
      <c r="I50" s="147">
        <v>1627</v>
      </c>
      <c r="J50" s="67">
        <v>172</v>
      </c>
    </row>
    <row r="51" spans="2:10" s="142" customFormat="1" ht="15" customHeight="1">
      <c r="B51" s="139" t="s">
        <v>153</v>
      </c>
      <c r="C51" s="137">
        <f>SUM(C53:C58)</f>
        <v>133006</v>
      </c>
      <c r="D51" s="149">
        <f>C51/'2008-2010'!G51*100</f>
        <v>106.39033091499557</v>
      </c>
      <c r="E51" s="137">
        <f>SUM(E53:E58)</f>
        <v>128008</v>
      </c>
      <c r="F51" s="150">
        <f>E51/C51*100</f>
        <v>96.24227478459618</v>
      </c>
      <c r="G51" s="137">
        <f>SUM(G53:G58)</f>
        <v>135309</v>
      </c>
      <c r="H51" s="150">
        <f>G51/E51*100</f>
        <v>105.70354977813888</v>
      </c>
      <c r="I51" s="137">
        <f>SUM(I53:I58)</f>
        <v>143689</v>
      </c>
      <c r="J51" s="151">
        <f>I51/G51*100</f>
        <v>106.19323178798159</v>
      </c>
    </row>
    <row r="52" spans="2:10" ht="15" customHeight="1">
      <c r="B52" s="212" t="s">
        <v>130</v>
      </c>
      <c r="C52" s="277"/>
      <c r="D52" s="277"/>
      <c r="E52" s="277"/>
      <c r="F52" s="277"/>
      <c r="G52" s="277"/>
      <c r="H52" s="277"/>
      <c r="I52" s="277"/>
      <c r="J52" s="278"/>
    </row>
    <row r="53" spans="2:10" ht="15" customHeight="1">
      <c r="B53" s="210" t="s">
        <v>154</v>
      </c>
      <c r="C53" s="68">
        <v>8521</v>
      </c>
      <c r="D53" s="63" t="s">
        <v>24</v>
      </c>
      <c r="E53" s="68">
        <v>5520</v>
      </c>
      <c r="F53" s="63">
        <v>64.8</v>
      </c>
      <c r="G53" s="68">
        <v>3388</v>
      </c>
      <c r="H53" s="63">
        <v>61.4</v>
      </c>
      <c r="I53" s="147">
        <v>5966</v>
      </c>
      <c r="J53" s="66">
        <v>176.1</v>
      </c>
    </row>
    <row r="54" spans="2:10" ht="15" customHeight="1">
      <c r="B54" s="210" t="s">
        <v>155</v>
      </c>
      <c r="C54" s="68">
        <v>46620</v>
      </c>
      <c r="D54" s="63" t="s">
        <v>28</v>
      </c>
      <c r="E54" s="68">
        <v>44219</v>
      </c>
      <c r="F54" s="63">
        <v>94.8</v>
      </c>
      <c r="G54" s="68">
        <v>45658</v>
      </c>
      <c r="H54" s="63">
        <v>103.3</v>
      </c>
      <c r="I54" s="147">
        <v>47554</v>
      </c>
      <c r="J54" s="66">
        <v>104.2</v>
      </c>
    </row>
    <row r="55" spans="2:10" ht="15" customHeight="1">
      <c r="B55" s="210" t="s">
        <v>156</v>
      </c>
      <c r="C55" s="68">
        <v>1623</v>
      </c>
      <c r="D55" s="63" t="s">
        <v>234</v>
      </c>
      <c r="E55" s="115">
        <v>960</v>
      </c>
      <c r="F55" s="63">
        <v>59.1</v>
      </c>
      <c r="G55" s="68">
        <v>1556</v>
      </c>
      <c r="H55" s="63">
        <v>162.1</v>
      </c>
      <c r="I55" s="147">
        <v>2338</v>
      </c>
      <c r="J55" s="66">
        <v>150.2</v>
      </c>
    </row>
    <row r="56" spans="2:10" ht="15" customHeight="1">
      <c r="B56" s="210" t="s">
        <v>157</v>
      </c>
      <c r="C56" s="68">
        <v>53174</v>
      </c>
      <c r="D56" s="63" t="s">
        <v>25</v>
      </c>
      <c r="E56" s="68">
        <v>54394</v>
      </c>
      <c r="F56" s="63">
        <v>102.3</v>
      </c>
      <c r="G56" s="68">
        <v>57567</v>
      </c>
      <c r="H56" s="63">
        <v>105.8</v>
      </c>
      <c r="I56" s="147">
        <v>56955</v>
      </c>
      <c r="J56" s="66">
        <v>98.9</v>
      </c>
    </row>
    <row r="57" spans="2:10" ht="15" customHeight="1">
      <c r="B57" s="210" t="s">
        <v>158</v>
      </c>
      <c r="C57" s="68">
        <v>14365</v>
      </c>
      <c r="D57" s="63" t="s">
        <v>27</v>
      </c>
      <c r="E57" s="68">
        <v>16430</v>
      </c>
      <c r="F57" s="63">
        <v>114.4</v>
      </c>
      <c r="G57" s="68">
        <v>20325</v>
      </c>
      <c r="H57" s="63">
        <v>123.7</v>
      </c>
      <c r="I57" s="147">
        <v>20275</v>
      </c>
      <c r="J57" s="66">
        <v>99.8</v>
      </c>
    </row>
    <row r="58" spans="2:10" ht="15" customHeight="1">
      <c r="B58" s="210" t="s">
        <v>159</v>
      </c>
      <c r="C58" s="68">
        <v>8703</v>
      </c>
      <c r="D58" s="63" t="s">
        <v>26</v>
      </c>
      <c r="E58" s="68">
        <v>6485</v>
      </c>
      <c r="F58" s="63">
        <v>74.5</v>
      </c>
      <c r="G58" s="68">
        <v>6815</v>
      </c>
      <c r="H58" s="63">
        <v>105.1</v>
      </c>
      <c r="I58" s="147">
        <v>10601</v>
      </c>
      <c r="J58" s="66">
        <v>155.6</v>
      </c>
    </row>
    <row r="59" spans="2:10" s="142" customFormat="1" ht="15" customHeight="1">
      <c r="B59" s="139" t="s">
        <v>160</v>
      </c>
      <c r="C59" s="3">
        <f>SUM(C61:C67)</f>
        <v>143337</v>
      </c>
      <c r="D59" s="149">
        <f>C59/'2008-2010'!G59*100</f>
        <v>172.35669708884961</v>
      </c>
      <c r="E59" s="3">
        <f>SUM(E61:E67)</f>
        <v>69755</v>
      </c>
      <c r="F59" s="150">
        <f>E59/C59*100</f>
        <v>48.66503415028917</v>
      </c>
      <c r="G59" s="3">
        <f>SUM(G61:G67)</f>
        <v>122328</v>
      </c>
      <c r="H59" s="150">
        <f>G59/E59*100</f>
        <v>175.36807397319188</v>
      </c>
      <c r="I59" s="3">
        <f>SUM(I61:I67)</f>
        <v>111431</v>
      </c>
      <c r="J59" s="151">
        <f>I59/G59*100</f>
        <v>91.09198221175855</v>
      </c>
    </row>
    <row r="60" spans="2:10" ht="15" customHeight="1">
      <c r="B60" s="212" t="s">
        <v>130</v>
      </c>
      <c r="C60" s="277"/>
      <c r="D60" s="277"/>
      <c r="E60" s="277"/>
      <c r="F60" s="277"/>
      <c r="G60" s="277"/>
      <c r="H60" s="277"/>
      <c r="I60" s="277"/>
      <c r="J60" s="278"/>
    </row>
    <row r="61" spans="2:10" s="69" customFormat="1" ht="15" customHeight="1">
      <c r="B61" s="210" t="s">
        <v>161</v>
      </c>
      <c r="C61" s="68">
        <v>5346</v>
      </c>
      <c r="D61" s="63" t="s">
        <v>37</v>
      </c>
      <c r="E61" s="68">
        <v>4323</v>
      </c>
      <c r="F61" s="63">
        <v>80.9</v>
      </c>
      <c r="G61" s="68">
        <v>53491</v>
      </c>
      <c r="H61" s="63" t="s">
        <v>243</v>
      </c>
      <c r="I61" s="147">
        <v>20879</v>
      </c>
      <c r="J61" s="67">
        <v>39</v>
      </c>
    </row>
    <row r="62" spans="2:10" ht="15" customHeight="1">
      <c r="B62" s="210" t="s">
        <v>162</v>
      </c>
      <c r="C62" s="68">
        <v>30019</v>
      </c>
      <c r="D62" s="63" t="s">
        <v>52</v>
      </c>
      <c r="E62" s="68">
        <v>31106</v>
      </c>
      <c r="F62" s="63">
        <v>103.6</v>
      </c>
      <c r="G62" s="68">
        <v>32666</v>
      </c>
      <c r="H62" s="64">
        <v>105</v>
      </c>
      <c r="I62" s="147">
        <v>33320</v>
      </c>
      <c r="J62" s="67">
        <v>102</v>
      </c>
    </row>
    <row r="63" spans="2:10" ht="15" customHeight="1">
      <c r="B63" s="210" t="s">
        <v>163</v>
      </c>
      <c r="C63" s="68">
        <v>5521</v>
      </c>
      <c r="D63" s="63" t="s">
        <v>31</v>
      </c>
      <c r="E63" s="68">
        <v>5670</v>
      </c>
      <c r="F63" s="63">
        <v>102.7</v>
      </c>
      <c r="G63" s="68">
        <v>6414</v>
      </c>
      <c r="H63" s="63">
        <v>113.1</v>
      </c>
      <c r="I63" s="147">
        <v>8103</v>
      </c>
      <c r="J63" s="66">
        <v>126.3</v>
      </c>
    </row>
    <row r="64" spans="2:10" ht="15" customHeight="1">
      <c r="B64" s="210" t="s">
        <v>164</v>
      </c>
      <c r="C64" s="68">
        <v>24954</v>
      </c>
      <c r="D64" s="63" t="s">
        <v>39</v>
      </c>
      <c r="E64" s="68">
        <v>7358</v>
      </c>
      <c r="F64" s="63">
        <v>29.5</v>
      </c>
      <c r="G64" s="68">
        <v>3676</v>
      </c>
      <c r="H64" s="64">
        <v>50</v>
      </c>
      <c r="I64" s="147">
        <v>10501</v>
      </c>
      <c r="J64" s="67" t="s">
        <v>232</v>
      </c>
    </row>
    <row r="65" spans="2:10" ht="15" customHeight="1">
      <c r="B65" s="210" t="s">
        <v>165</v>
      </c>
      <c r="C65" s="68">
        <v>5950</v>
      </c>
      <c r="D65" s="63" t="s">
        <v>38</v>
      </c>
      <c r="E65" s="68">
        <v>5415</v>
      </c>
      <c r="F65" s="64">
        <v>91</v>
      </c>
      <c r="G65" s="68">
        <v>3988</v>
      </c>
      <c r="H65" s="64">
        <v>73.6</v>
      </c>
      <c r="I65" s="147">
        <v>4810</v>
      </c>
      <c r="J65" s="67">
        <v>120.6</v>
      </c>
    </row>
    <row r="66" spans="2:10" s="69" customFormat="1" ht="15" customHeight="1">
      <c r="B66" s="210" t="s">
        <v>166</v>
      </c>
      <c r="C66" s="68">
        <v>60132</v>
      </c>
      <c r="D66" s="63" t="s">
        <v>36</v>
      </c>
      <c r="E66" s="68">
        <v>10820</v>
      </c>
      <c r="F66" s="64">
        <v>18</v>
      </c>
      <c r="G66" s="68">
        <v>17122</v>
      </c>
      <c r="H66" s="64">
        <v>158.2</v>
      </c>
      <c r="I66" s="147">
        <v>27333</v>
      </c>
      <c r="J66" s="67">
        <v>159.6</v>
      </c>
    </row>
    <row r="67" spans="2:10" ht="15" customHeight="1">
      <c r="B67" s="210" t="s">
        <v>167</v>
      </c>
      <c r="C67" s="68">
        <v>11415</v>
      </c>
      <c r="D67" s="63" t="s">
        <v>231</v>
      </c>
      <c r="E67" s="68">
        <v>5063</v>
      </c>
      <c r="F67" s="63">
        <v>44.4</v>
      </c>
      <c r="G67" s="68">
        <v>4971</v>
      </c>
      <c r="H67" s="63">
        <v>98.2</v>
      </c>
      <c r="I67" s="147">
        <v>6485</v>
      </c>
      <c r="J67" s="66">
        <v>130.5</v>
      </c>
    </row>
    <row r="68" spans="2:10" s="142" customFormat="1" ht="15" customHeight="1">
      <c r="B68" s="139" t="s">
        <v>168</v>
      </c>
      <c r="C68" s="3">
        <f>SUM(C70:C73)</f>
        <v>170348</v>
      </c>
      <c r="D68" s="149">
        <f>C68/'2008-2010'!G68*100</f>
        <v>111.1127055462426</v>
      </c>
      <c r="E68" s="3">
        <f>SUM(E70:E73)</f>
        <v>115175</v>
      </c>
      <c r="F68" s="150">
        <f>E68/C68*100</f>
        <v>67.61159508770282</v>
      </c>
      <c r="G68" s="3">
        <f>SUM(G70:G73)</f>
        <v>119612</v>
      </c>
      <c r="H68" s="150">
        <f>G68/E68*100</f>
        <v>103.85239852398524</v>
      </c>
      <c r="I68" s="3">
        <f>SUM(I70:I73)</f>
        <v>100083</v>
      </c>
      <c r="J68" s="151">
        <f>I68/G68*100</f>
        <v>83.6730428385112</v>
      </c>
    </row>
    <row r="69" spans="2:10" ht="15" customHeight="1">
      <c r="B69" s="213" t="s">
        <v>130</v>
      </c>
      <c r="C69" s="277"/>
      <c r="D69" s="277"/>
      <c r="E69" s="277"/>
      <c r="F69" s="277"/>
      <c r="G69" s="277"/>
      <c r="H69" s="277"/>
      <c r="I69" s="277"/>
      <c r="J69" s="278"/>
    </row>
    <row r="70" spans="2:10" ht="15" customHeight="1">
      <c r="B70" s="211" t="s">
        <v>169</v>
      </c>
      <c r="C70" s="68">
        <v>19057</v>
      </c>
      <c r="D70" s="63" t="s">
        <v>32</v>
      </c>
      <c r="E70" s="68">
        <v>15816</v>
      </c>
      <c r="F70" s="64">
        <v>83</v>
      </c>
      <c r="G70" s="68">
        <v>15262</v>
      </c>
      <c r="H70" s="64">
        <v>96.5</v>
      </c>
      <c r="I70" s="147">
        <v>31818</v>
      </c>
      <c r="J70" s="67" t="s">
        <v>50</v>
      </c>
    </row>
    <row r="71" spans="2:10" ht="15" customHeight="1">
      <c r="B71" s="211" t="s">
        <v>170</v>
      </c>
      <c r="C71" s="68">
        <v>26380</v>
      </c>
      <c r="D71" s="63" t="s">
        <v>40</v>
      </c>
      <c r="E71" s="68">
        <v>31435</v>
      </c>
      <c r="F71" s="63">
        <v>119.2</v>
      </c>
      <c r="G71" s="68">
        <v>43577</v>
      </c>
      <c r="H71" s="63">
        <v>138.6</v>
      </c>
      <c r="I71" s="147">
        <v>23599</v>
      </c>
      <c r="J71" s="66">
        <v>54.2</v>
      </c>
    </row>
    <row r="72" spans="2:10" ht="15" customHeight="1">
      <c r="B72" s="211" t="s">
        <v>171</v>
      </c>
      <c r="C72" s="68">
        <v>29239</v>
      </c>
      <c r="D72" s="63" t="s">
        <v>41</v>
      </c>
      <c r="E72" s="68">
        <v>15020</v>
      </c>
      <c r="F72" s="63">
        <v>51.4</v>
      </c>
      <c r="G72" s="68">
        <v>15678</v>
      </c>
      <c r="H72" s="63">
        <v>104.4</v>
      </c>
      <c r="I72" s="147">
        <v>8651</v>
      </c>
      <c r="J72" s="66">
        <v>55.2</v>
      </c>
    </row>
    <row r="73" spans="2:10" ht="15" customHeight="1">
      <c r="B73" s="211" t="s">
        <v>172</v>
      </c>
      <c r="C73" s="68">
        <v>95672</v>
      </c>
      <c r="D73" s="63" t="s">
        <v>42</v>
      </c>
      <c r="E73" s="68">
        <v>52904</v>
      </c>
      <c r="F73" s="63">
        <v>55.3</v>
      </c>
      <c r="G73" s="68">
        <v>45095</v>
      </c>
      <c r="H73" s="63">
        <v>85.2</v>
      </c>
      <c r="I73" s="147">
        <v>36015</v>
      </c>
      <c r="J73" s="66">
        <v>79.9</v>
      </c>
    </row>
    <row r="74" spans="2:10" s="142" customFormat="1" ht="15" customHeight="1">
      <c r="B74" s="143" t="s">
        <v>173</v>
      </c>
      <c r="C74" s="3">
        <f>SUM(C76:C81)</f>
        <v>81015</v>
      </c>
      <c r="D74" s="149">
        <f>C74/'2008-2010'!G74*100</f>
        <v>81.812673567281</v>
      </c>
      <c r="E74" s="1">
        <f>SUM(E76:E81)</f>
        <v>252065</v>
      </c>
      <c r="F74" s="150">
        <f>E74/C74*100</f>
        <v>311.1337406653089</v>
      </c>
      <c r="G74" s="1">
        <f>SUM(G76:G81)</f>
        <v>333140</v>
      </c>
      <c r="H74" s="150">
        <f>G74/E74*100</f>
        <v>132.16432269454307</v>
      </c>
      <c r="I74" s="15">
        <f>SUM(I76:I81)</f>
        <v>120676</v>
      </c>
      <c r="J74" s="151">
        <f>I74/G74*100</f>
        <v>36.22380980968962</v>
      </c>
    </row>
    <row r="75" spans="2:10" ht="15" customHeight="1">
      <c r="B75" s="213" t="s">
        <v>130</v>
      </c>
      <c r="C75" s="285"/>
      <c r="D75" s="285"/>
      <c r="E75" s="285"/>
      <c r="F75" s="285"/>
      <c r="G75" s="285"/>
      <c r="H75" s="285"/>
      <c r="I75" s="285"/>
      <c r="J75" s="286"/>
    </row>
    <row r="76" spans="2:10" ht="15" customHeight="1">
      <c r="B76" s="211" t="s">
        <v>174</v>
      </c>
      <c r="C76" s="68">
        <v>10213</v>
      </c>
      <c r="D76" s="63" t="s">
        <v>18</v>
      </c>
      <c r="E76" s="68">
        <v>22927</v>
      </c>
      <c r="F76" s="63" t="s">
        <v>231</v>
      </c>
      <c r="G76" s="68">
        <v>75001</v>
      </c>
      <c r="H76" s="63" t="s">
        <v>195</v>
      </c>
      <c r="I76" s="147">
        <v>11112</v>
      </c>
      <c r="J76" s="66">
        <v>14.8</v>
      </c>
    </row>
    <row r="77" spans="2:10" ht="15" customHeight="1">
      <c r="B77" s="211" t="s">
        <v>175</v>
      </c>
      <c r="C77" s="68">
        <v>7434</v>
      </c>
      <c r="D77" s="63" t="s">
        <v>20</v>
      </c>
      <c r="E77" s="68">
        <v>24828</v>
      </c>
      <c r="F77" s="63" t="s">
        <v>112</v>
      </c>
      <c r="G77" s="68">
        <v>28121</v>
      </c>
      <c r="H77" s="63">
        <v>113.3</v>
      </c>
      <c r="I77" s="147">
        <v>13690</v>
      </c>
      <c r="J77" s="66">
        <v>48.7</v>
      </c>
    </row>
    <row r="78" spans="2:10" ht="15" customHeight="1">
      <c r="B78" s="211" t="s">
        <v>176</v>
      </c>
      <c r="C78" s="68">
        <v>23758</v>
      </c>
      <c r="D78" s="63" t="s">
        <v>23</v>
      </c>
      <c r="E78" s="68">
        <v>24479</v>
      </c>
      <c r="F78" s="64">
        <v>103</v>
      </c>
      <c r="G78" s="68">
        <v>33696</v>
      </c>
      <c r="H78" s="64">
        <v>137.7</v>
      </c>
      <c r="I78" s="147">
        <v>36869</v>
      </c>
      <c r="J78" s="67">
        <v>109.4</v>
      </c>
    </row>
    <row r="79" spans="2:10" ht="15" customHeight="1">
      <c r="B79" s="211" t="s">
        <v>177</v>
      </c>
      <c r="C79" s="68">
        <v>7199</v>
      </c>
      <c r="D79" s="63" t="s">
        <v>22</v>
      </c>
      <c r="E79" s="68">
        <v>5004</v>
      </c>
      <c r="F79" s="63">
        <v>69.5</v>
      </c>
      <c r="G79" s="68">
        <v>5397</v>
      </c>
      <c r="H79" s="63">
        <v>107.9</v>
      </c>
      <c r="I79" s="147">
        <v>8040</v>
      </c>
      <c r="J79" s="67">
        <v>149</v>
      </c>
    </row>
    <row r="80" spans="2:10" ht="15" customHeight="1">
      <c r="B80" s="211" t="s">
        <v>178</v>
      </c>
      <c r="C80" s="68">
        <v>17323</v>
      </c>
      <c r="D80" s="63" t="s">
        <v>21</v>
      </c>
      <c r="E80" s="68">
        <v>39750</v>
      </c>
      <c r="F80" s="63" t="s">
        <v>49</v>
      </c>
      <c r="G80" s="68">
        <v>36905</v>
      </c>
      <c r="H80" s="63">
        <v>92.8</v>
      </c>
      <c r="I80" s="147">
        <v>31297</v>
      </c>
      <c r="J80" s="66">
        <v>84.8</v>
      </c>
    </row>
    <row r="81" spans="2:10" ht="15" customHeight="1">
      <c r="B81" s="211" t="s">
        <v>179</v>
      </c>
      <c r="C81" s="68">
        <v>15088</v>
      </c>
      <c r="D81" s="63" t="s">
        <v>19</v>
      </c>
      <c r="E81" s="68">
        <v>135077</v>
      </c>
      <c r="F81" s="63" t="s">
        <v>244</v>
      </c>
      <c r="G81" s="68">
        <v>154020</v>
      </c>
      <c r="H81" s="64">
        <v>114</v>
      </c>
      <c r="I81" s="147">
        <v>19668</v>
      </c>
      <c r="J81" s="67">
        <v>12.8</v>
      </c>
    </row>
    <row r="82" spans="2:10" ht="15" customHeight="1">
      <c r="B82" s="29" t="s">
        <v>180</v>
      </c>
      <c r="C82" s="59" t="s">
        <v>0</v>
      </c>
      <c r="D82" s="58" t="s">
        <v>0</v>
      </c>
      <c r="E82" s="59" t="s">
        <v>0</v>
      </c>
      <c r="F82" s="58" t="s">
        <v>0</v>
      </c>
      <c r="G82" s="59" t="s">
        <v>0</v>
      </c>
      <c r="H82" s="58" t="s">
        <v>0</v>
      </c>
      <c r="I82" s="74" t="s">
        <v>0</v>
      </c>
      <c r="J82" s="60" t="s">
        <v>0</v>
      </c>
    </row>
    <row r="83" spans="2:10" ht="15" customHeight="1">
      <c r="B83" s="213" t="s">
        <v>130</v>
      </c>
      <c r="C83" s="277"/>
      <c r="D83" s="277"/>
      <c r="E83" s="277"/>
      <c r="F83" s="277"/>
      <c r="G83" s="277"/>
      <c r="H83" s="277"/>
      <c r="I83" s="277"/>
      <c r="J83" s="278"/>
    </row>
    <row r="84" spans="2:10" ht="15" customHeight="1">
      <c r="B84" s="211" t="s">
        <v>181</v>
      </c>
      <c r="C84" s="64" t="s">
        <v>0</v>
      </c>
      <c r="D84" s="64" t="s">
        <v>0</v>
      </c>
      <c r="E84" s="64" t="s">
        <v>0</v>
      </c>
      <c r="F84" s="64" t="s">
        <v>0</v>
      </c>
      <c r="G84" s="65" t="s">
        <v>0</v>
      </c>
      <c r="H84" s="64" t="s">
        <v>0</v>
      </c>
      <c r="I84" s="65" t="s">
        <v>0</v>
      </c>
      <c r="J84" s="67" t="s">
        <v>0</v>
      </c>
    </row>
    <row r="85" spans="2:10" ht="15" customHeight="1">
      <c r="B85" s="211" t="s">
        <v>182</v>
      </c>
      <c r="C85" s="64" t="s">
        <v>0</v>
      </c>
      <c r="D85" s="64" t="s">
        <v>0</v>
      </c>
      <c r="E85" s="64" t="s">
        <v>0</v>
      </c>
      <c r="F85" s="64" t="s">
        <v>0</v>
      </c>
      <c r="G85" s="65" t="s">
        <v>0</v>
      </c>
      <c r="H85" s="64" t="s">
        <v>0</v>
      </c>
      <c r="I85" s="65" t="s">
        <v>0</v>
      </c>
      <c r="J85" s="67" t="s">
        <v>0</v>
      </c>
    </row>
    <row r="86" spans="2:10" ht="15" customHeight="1">
      <c r="B86" s="211" t="s">
        <v>183</v>
      </c>
      <c r="C86" s="64" t="s">
        <v>0</v>
      </c>
      <c r="D86" s="64" t="s">
        <v>0</v>
      </c>
      <c r="E86" s="64" t="s">
        <v>0</v>
      </c>
      <c r="F86" s="64" t="s">
        <v>0</v>
      </c>
      <c r="G86" s="65" t="s">
        <v>0</v>
      </c>
      <c r="H86" s="64" t="s">
        <v>0</v>
      </c>
      <c r="I86" s="65" t="s">
        <v>0</v>
      </c>
      <c r="J86" s="67" t="s">
        <v>0</v>
      </c>
    </row>
    <row r="87" spans="2:10" ht="15">
      <c r="B87" s="211" t="s">
        <v>184</v>
      </c>
      <c r="C87" s="64" t="s">
        <v>0</v>
      </c>
      <c r="D87" s="64" t="s">
        <v>0</v>
      </c>
      <c r="E87" s="64" t="s">
        <v>0</v>
      </c>
      <c r="F87" s="64" t="s">
        <v>0</v>
      </c>
      <c r="G87" s="65" t="s">
        <v>0</v>
      </c>
      <c r="H87" s="64" t="s">
        <v>0</v>
      </c>
      <c r="I87" s="65" t="s">
        <v>0</v>
      </c>
      <c r="J87" s="67" t="s">
        <v>0</v>
      </c>
    </row>
    <row r="88" spans="2:10" ht="15">
      <c r="B88" s="211" t="s">
        <v>185</v>
      </c>
      <c r="C88" s="64" t="s">
        <v>0</v>
      </c>
      <c r="D88" s="64" t="s">
        <v>0</v>
      </c>
      <c r="E88" s="64" t="s">
        <v>0</v>
      </c>
      <c r="F88" s="64" t="s">
        <v>0</v>
      </c>
      <c r="G88" s="65" t="s">
        <v>0</v>
      </c>
      <c r="H88" s="64" t="s">
        <v>0</v>
      </c>
      <c r="I88" s="65" t="s">
        <v>0</v>
      </c>
      <c r="J88" s="67" t="s">
        <v>0</v>
      </c>
    </row>
    <row r="89" spans="2:10" s="142" customFormat="1" ht="14.25">
      <c r="B89" s="143" t="s">
        <v>186</v>
      </c>
      <c r="C89" s="3">
        <f>SUM(C91:C95)</f>
        <v>126991</v>
      </c>
      <c r="D89" s="149">
        <f>C89/'2008-2010'!G89*100</f>
        <v>125.93565917610425</v>
      </c>
      <c r="E89" s="1">
        <f>SUM(E91:E95)</f>
        <v>85284</v>
      </c>
      <c r="F89" s="150">
        <f>E89/C89*100</f>
        <v>67.15751509949524</v>
      </c>
      <c r="G89" s="1">
        <f>SUM(G91:G95)</f>
        <v>146677</v>
      </c>
      <c r="H89" s="150">
        <f>G89/E89*100</f>
        <v>171.9865390929131</v>
      </c>
      <c r="I89" s="1">
        <f>SUM(I91:I95)</f>
        <v>135097</v>
      </c>
      <c r="J89" s="151">
        <f>I89/G89*100</f>
        <v>92.10510168601758</v>
      </c>
    </row>
    <row r="90" spans="2:10" ht="15">
      <c r="B90" s="213" t="s">
        <v>130</v>
      </c>
      <c r="C90" s="283"/>
      <c r="D90" s="283"/>
      <c r="E90" s="283"/>
      <c r="F90" s="283"/>
      <c r="G90" s="283"/>
      <c r="H90" s="283"/>
      <c r="I90" s="283"/>
      <c r="J90" s="284"/>
    </row>
    <row r="91" spans="2:10" ht="15">
      <c r="B91" s="210" t="s">
        <v>187</v>
      </c>
      <c r="C91" s="68">
        <v>43932</v>
      </c>
      <c r="D91" s="63" t="s">
        <v>50</v>
      </c>
      <c r="E91" s="68">
        <v>24137</v>
      </c>
      <c r="F91" s="63">
        <v>54.9</v>
      </c>
      <c r="G91" s="68">
        <v>29167</v>
      </c>
      <c r="H91" s="63">
        <v>120.8</v>
      </c>
      <c r="I91" s="147">
        <v>41365</v>
      </c>
      <c r="J91" s="66">
        <v>141.8</v>
      </c>
    </row>
    <row r="92" spans="2:10" ht="15">
      <c r="B92" s="210" t="s">
        <v>188</v>
      </c>
      <c r="C92" s="68">
        <v>25953</v>
      </c>
      <c r="D92" s="63" t="s">
        <v>34</v>
      </c>
      <c r="E92" s="68">
        <v>16131</v>
      </c>
      <c r="F92" s="63">
        <v>62.2</v>
      </c>
      <c r="G92" s="68">
        <v>25940</v>
      </c>
      <c r="H92" s="63">
        <v>160.8</v>
      </c>
      <c r="I92" s="147">
        <v>18795</v>
      </c>
      <c r="J92" s="66">
        <v>72.5</v>
      </c>
    </row>
    <row r="93" spans="2:10" ht="15">
      <c r="B93" s="210" t="s">
        <v>189</v>
      </c>
      <c r="C93" s="68">
        <v>27967</v>
      </c>
      <c r="D93" s="63" t="s">
        <v>43</v>
      </c>
      <c r="E93" s="68">
        <v>19139</v>
      </c>
      <c r="F93" s="63">
        <v>68.4</v>
      </c>
      <c r="G93" s="68">
        <v>37975</v>
      </c>
      <c r="H93" s="63">
        <v>198.4</v>
      </c>
      <c r="I93" s="147">
        <v>38479</v>
      </c>
      <c r="J93" s="66">
        <v>101.3</v>
      </c>
    </row>
    <row r="94" spans="2:10" ht="15">
      <c r="B94" s="210" t="s">
        <v>190</v>
      </c>
      <c r="C94" s="68">
        <v>8118</v>
      </c>
      <c r="D94" s="63" t="s">
        <v>33</v>
      </c>
      <c r="E94" s="68">
        <v>6089</v>
      </c>
      <c r="F94" s="64">
        <v>75</v>
      </c>
      <c r="G94" s="68">
        <v>7084</v>
      </c>
      <c r="H94" s="64">
        <v>116.3</v>
      </c>
      <c r="I94" s="147">
        <v>7341</v>
      </c>
      <c r="J94" s="67">
        <v>103.6</v>
      </c>
    </row>
    <row r="95" spans="2:10" ht="15.75" thickBot="1">
      <c r="B95" s="214" t="s">
        <v>191</v>
      </c>
      <c r="C95" s="72">
        <v>21021</v>
      </c>
      <c r="D95" s="70" t="s">
        <v>35</v>
      </c>
      <c r="E95" s="72">
        <v>19788</v>
      </c>
      <c r="F95" s="70">
        <v>94.1</v>
      </c>
      <c r="G95" s="72">
        <v>46511</v>
      </c>
      <c r="H95" s="70" t="s">
        <v>52</v>
      </c>
      <c r="I95" s="148">
        <v>29117</v>
      </c>
      <c r="J95" s="73">
        <v>62.6</v>
      </c>
    </row>
  </sheetData>
  <sheetProtection/>
  <autoFilter ref="A5:J95"/>
  <mergeCells count="17">
    <mergeCell ref="C75:J75"/>
    <mergeCell ref="B3:B4"/>
    <mergeCell ref="C3:D3"/>
    <mergeCell ref="E3:F3"/>
    <mergeCell ref="C8:J8"/>
    <mergeCell ref="C19:J19"/>
    <mergeCell ref="C13:J13"/>
    <mergeCell ref="C83:J83"/>
    <mergeCell ref="C27:J27"/>
    <mergeCell ref="C38:J38"/>
    <mergeCell ref="G3:H3"/>
    <mergeCell ref="I3:J3"/>
    <mergeCell ref="C90:J90"/>
    <mergeCell ref="C45:J45"/>
    <mergeCell ref="C52:J52"/>
    <mergeCell ref="C60:J60"/>
    <mergeCell ref="C69:J6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R98"/>
  <sheetViews>
    <sheetView showGridLines="0" tabSelected="1" zoomScalePageLayoutView="0" workbookViewId="0" topLeftCell="B76">
      <pane xSplit="1" topLeftCell="M1" activePane="topRight" state="frozen"/>
      <selection pane="topLeft" activeCell="B1" sqref="B1"/>
      <selection pane="topRight" activeCell="O21" sqref="O21"/>
    </sheetView>
  </sheetViews>
  <sheetFormatPr defaultColWidth="9.140625" defaultRowHeight="12.75"/>
  <cols>
    <col min="1" max="1" width="4.7109375" style="81" hidden="1" customWidth="1"/>
    <col min="2" max="2" width="31.57421875" style="105" customWidth="1"/>
    <col min="3" max="3" width="12.8515625" style="81" customWidth="1"/>
    <col min="4" max="4" width="13.57421875" style="81" customWidth="1"/>
    <col min="5" max="5" width="14.7109375" style="81" customWidth="1"/>
    <col min="6" max="6" width="13.140625" style="81" customWidth="1"/>
    <col min="7" max="7" width="13.00390625" style="81" customWidth="1"/>
    <col min="8" max="8" width="11.140625" style="81" customWidth="1"/>
    <col min="9" max="9" width="12.00390625" style="81" customWidth="1"/>
    <col min="10" max="10" width="13.421875" style="81" customWidth="1"/>
    <col min="11" max="11" width="14.28125" style="81" customWidth="1"/>
    <col min="12" max="12" width="14.421875" style="81" customWidth="1"/>
    <col min="13" max="13" width="17.28125" style="81" customWidth="1"/>
    <col min="14" max="14" width="15.57421875" style="81" customWidth="1"/>
    <col min="15" max="18" width="14.7109375" style="81" customWidth="1"/>
    <col min="19" max="16384" width="9.140625" style="81" customWidth="1"/>
  </cols>
  <sheetData>
    <row r="4" ht="15" thickBot="1"/>
    <row r="5" spans="2:18" ht="17.25" customHeight="1">
      <c r="B5" s="291"/>
      <c r="C5" s="293">
        <v>2015</v>
      </c>
      <c r="D5" s="293"/>
      <c r="E5" s="293">
        <v>2016</v>
      </c>
      <c r="F5" s="293"/>
      <c r="G5" s="293">
        <v>2017</v>
      </c>
      <c r="H5" s="293"/>
      <c r="I5" s="293">
        <v>2018</v>
      </c>
      <c r="J5" s="293"/>
      <c r="K5" s="293">
        <v>2019</v>
      </c>
      <c r="L5" s="293"/>
      <c r="M5" s="293">
        <v>2020</v>
      </c>
      <c r="N5" s="293"/>
      <c r="O5" s="293">
        <v>2021</v>
      </c>
      <c r="P5" s="293"/>
      <c r="Q5" s="293">
        <v>2022</v>
      </c>
      <c r="R5" s="295"/>
    </row>
    <row r="6" spans="2:18" ht="57">
      <c r="B6" s="292"/>
      <c r="C6" s="215" t="s">
        <v>4</v>
      </c>
      <c r="D6" s="216" t="s">
        <v>5</v>
      </c>
      <c r="E6" s="215" t="s">
        <v>4</v>
      </c>
      <c r="F6" s="216" t="s">
        <v>5</v>
      </c>
      <c r="G6" s="215" t="s">
        <v>4</v>
      </c>
      <c r="H6" s="216" t="s">
        <v>5</v>
      </c>
      <c r="I6" s="215" t="s">
        <v>4</v>
      </c>
      <c r="J6" s="216" t="s">
        <v>5</v>
      </c>
      <c r="K6" s="215" t="s">
        <v>4</v>
      </c>
      <c r="L6" s="216" t="s">
        <v>5</v>
      </c>
      <c r="M6" s="215" t="s">
        <v>4</v>
      </c>
      <c r="N6" s="216" t="s">
        <v>5</v>
      </c>
      <c r="O6" s="215" t="s">
        <v>4</v>
      </c>
      <c r="P6" s="216" t="s">
        <v>5</v>
      </c>
      <c r="Q6" s="215" t="s">
        <v>4</v>
      </c>
      <c r="R6" s="226" t="s">
        <v>5</v>
      </c>
    </row>
    <row r="7" spans="2:18" ht="14.25">
      <c r="B7" s="227" t="s">
        <v>114</v>
      </c>
      <c r="C7" s="82">
        <v>333100</v>
      </c>
      <c r="D7" s="83">
        <v>69.7</v>
      </c>
      <c r="E7" s="82">
        <v>724315</v>
      </c>
      <c r="F7" s="83" t="s">
        <v>231</v>
      </c>
      <c r="G7" s="82">
        <v>659944</v>
      </c>
      <c r="H7" s="83">
        <v>91.1</v>
      </c>
      <c r="I7" s="82">
        <v>752773</v>
      </c>
      <c r="J7" s="83">
        <v>114.1</v>
      </c>
      <c r="K7" s="82">
        <v>7964130</v>
      </c>
      <c r="L7" s="83" t="s">
        <v>245</v>
      </c>
      <c r="M7" s="84">
        <v>3155563.7</v>
      </c>
      <c r="N7" s="97">
        <v>39.6</v>
      </c>
      <c r="O7" s="217">
        <v>727669</v>
      </c>
      <c r="P7" s="58">
        <v>23.1</v>
      </c>
      <c r="Q7" s="223">
        <v>1197476.5</v>
      </c>
      <c r="R7" s="228">
        <v>164.6</v>
      </c>
    </row>
    <row r="8" spans="2:18" ht="14.25">
      <c r="B8" s="106" t="s">
        <v>233</v>
      </c>
      <c r="C8" s="82">
        <v>380121</v>
      </c>
      <c r="D8" s="83">
        <v>102.3</v>
      </c>
      <c r="E8" s="82">
        <v>380346</v>
      </c>
      <c r="F8" s="83">
        <v>100.1</v>
      </c>
      <c r="G8" s="82">
        <v>385991</v>
      </c>
      <c r="H8" s="83">
        <v>101.5</v>
      </c>
      <c r="I8" s="82">
        <v>381972</v>
      </c>
      <c r="J8" s="83">
        <v>99</v>
      </c>
      <c r="K8" s="82">
        <v>395253</v>
      </c>
      <c r="L8" s="85">
        <v>103.5</v>
      </c>
      <c r="M8" s="82">
        <v>392982</v>
      </c>
      <c r="N8" s="85">
        <v>99.4</v>
      </c>
      <c r="O8" s="217">
        <v>390643</v>
      </c>
      <c r="P8" s="58">
        <v>99.4</v>
      </c>
      <c r="Q8" s="223">
        <v>376087</v>
      </c>
      <c r="R8" s="228">
        <v>96.3</v>
      </c>
    </row>
    <row r="9" spans="2:18" ht="14.25">
      <c r="B9" s="98" t="s">
        <v>255</v>
      </c>
      <c r="C9" s="82">
        <v>175178</v>
      </c>
      <c r="D9" s="83">
        <v>82.3</v>
      </c>
      <c r="E9" s="82">
        <v>129027</v>
      </c>
      <c r="F9" s="83">
        <v>73.7</v>
      </c>
      <c r="G9" s="82">
        <v>107325</v>
      </c>
      <c r="H9" s="83">
        <v>83.2</v>
      </c>
      <c r="I9" s="82">
        <v>133208</v>
      </c>
      <c r="J9" s="83">
        <v>124.1</v>
      </c>
      <c r="K9" s="82">
        <v>214096</v>
      </c>
      <c r="L9" s="83">
        <v>160.7</v>
      </c>
      <c r="M9" s="82">
        <v>693671</v>
      </c>
      <c r="N9" s="83" t="s">
        <v>249</v>
      </c>
      <c r="O9" s="217">
        <v>157072</v>
      </c>
      <c r="P9" s="58">
        <v>22.6</v>
      </c>
      <c r="Q9" s="223">
        <v>466888</v>
      </c>
      <c r="R9" s="126" t="s">
        <v>222</v>
      </c>
    </row>
    <row r="10" spans="2:18" ht="15">
      <c r="B10" s="94" t="s">
        <v>130</v>
      </c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7"/>
    </row>
    <row r="11" spans="2:18" ht="15">
      <c r="B11" s="107" t="s">
        <v>3</v>
      </c>
      <c r="C11" s="86">
        <v>28937</v>
      </c>
      <c r="D11" s="87">
        <v>112.5</v>
      </c>
      <c r="E11" s="86">
        <v>33032</v>
      </c>
      <c r="F11" s="87">
        <v>114.2</v>
      </c>
      <c r="G11" s="86">
        <v>44377</v>
      </c>
      <c r="H11" s="87">
        <v>134.3</v>
      </c>
      <c r="I11" s="86">
        <v>72804</v>
      </c>
      <c r="J11" s="87">
        <v>164.1</v>
      </c>
      <c r="K11" s="86">
        <v>61414</v>
      </c>
      <c r="L11" s="87">
        <v>84.4</v>
      </c>
      <c r="M11" s="86">
        <v>92580</v>
      </c>
      <c r="N11" s="87">
        <v>150.7</v>
      </c>
      <c r="O11" s="218">
        <v>106736</v>
      </c>
      <c r="P11" s="219">
        <v>115.3</v>
      </c>
      <c r="Q11" s="224">
        <v>169810</v>
      </c>
      <c r="R11" s="229">
        <v>159.1</v>
      </c>
    </row>
    <row r="12" spans="2:18" ht="15">
      <c r="B12" s="107" t="s">
        <v>2</v>
      </c>
      <c r="C12" s="86">
        <v>144851</v>
      </c>
      <c r="D12" s="87">
        <v>78.7</v>
      </c>
      <c r="E12" s="86">
        <v>94401</v>
      </c>
      <c r="F12" s="87">
        <v>65.2</v>
      </c>
      <c r="G12" s="86">
        <v>58388</v>
      </c>
      <c r="H12" s="87">
        <v>61.9</v>
      </c>
      <c r="I12" s="86">
        <v>49604</v>
      </c>
      <c r="J12" s="87">
        <v>85</v>
      </c>
      <c r="K12" s="86">
        <v>139682</v>
      </c>
      <c r="L12" s="87" t="s">
        <v>236</v>
      </c>
      <c r="M12" s="86">
        <v>594091</v>
      </c>
      <c r="N12" s="87" t="s">
        <v>239</v>
      </c>
      <c r="O12" s="218">
        <v>47486</v>
      </c>
      <c r="P12" s="219">
        <v>8</v>
      </c>
      <c r="Q12" s="224">
        <v>295073.5</v>
      </c>
      <c r="R12" s="230" t="s">
        <v>283</v>
      </c>
    </row>
    <row r="13" spans="2:18" ht="15">
      <c r="B13" s="107" t="s">
        <v>1</v>
      </c>
      <c r="C13" s="86">
        <v>1390</v>
      </c>
      <c r="D13" s="87">
        <v>45.9</v>
      </c>
      <c r="E13" s="86">
        <v>1594</v>
      </c>
      <c r="F13" s="87">
        <v>114.7</v>
      </c>
      <c r="G13" s="86">
        <v>4560</v>
      </c>
      <c r="H13" s="87" t="s">
        <v>232</v>
      </c>
      <c r="I13" s="86">
        <v>10800</v>
      </c>
      <c r="J13" s="87" t="s">
        <v>52</v>
      </c>
      <c r="K13" s="86">
        <v>13000</v>
      </c>
      <c r="L13" s="87">
        <v>120.4</v>
      </c>
      <c r="M13" s="86">
        <v>7000</v>
      </c>
      <c r="N13" s="87">
        <v>53.8</v>
      </c>
      <c r="O13" s="218">
        <v>2850</v>
      </c>
      <c r="P13" s="219">
        <v>40.7</v>
      </c>
      <c r="Q13" s="224">
        <v>2004.5</v>
      </c>
      <c r="R13" s="229">
        <v>70.3</v>
      </c>
    </row>
    <row r="14" spans="2:18" ht="28.5">
      <c r="B14" s="106" t="s">
        <v>116</v>
      </c>
      <c r="C14" s="82">
        <v>53999</v>
      </c>
      <c r="D14" s="83">
        <v>105</v>
      </c>
      <c r="E14" s="82">
        <v>46960</v>
      </c>
      <c r="F14" s="83">
        <v>87</v>
      </c>
      <c r="G14" s="82">
        <v>37455</v>
      </c>
      <c r="H14" s="83">
        <v>79.8</v>
      </c>
      <c r="I14" s="82">
        <v>29617</v>
      </c>
      <c r="J14" s="83">
        <v>79.1</v>
      </c>
      <c r="K14" s="82">
        <v>51304</v>
      </c>
      <c r="L14" s="85">
        <v>173.2</v>
      </c>
      <c r="M14" s="82">
        <v>29606</v>
      </c>
      <c r="N14" s="85">
        <v>57.7</v>
      </c>
      <c r="O14" s="217">
        <v>20486</v>
      </c>
      <c r="P14" s="58">
        <v>69.2</v>
      </c>
      <c r="Q14" s="223">
        <v>26550.8</v>
      </c>
      <c r="R14" s="231">
        <v>129.6</v>
      </c>
    </row>
    <row r="15" spans="2:18" ht="15">
      <c r="B15" s="94" t="s">
        <v>130</v>
      </c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24"/>
      <c r="R15" s="232"/>
    </row>
    <row r="16" spans="2:18" ht="15">
      <c r="B16" s="16" t="s">
        <v>117</v>
      </c>
      <c r="C16" s="86">
        <v>19181</v>
      </c>
      <c r="D16" s="87">
        <v>93.2</v>
      </c>
      <c r="E16" s="86">
        <v>24806</v>
      </c>
      <c r="F16" s="87">
        <v>129.3</v>
      </c>
      <c r="G16" s="86">
        <v>17429</v>
      </c>
      <c r="H16" s="87">
        <v>70.3</v>
      </c>
      <c r="I16" s="86">
        <v>12391</v>
      </c>
      <c r="J16" s="87">
        <v>71.1</v>
      </c>
      <c r="K16" s="86">
        <v>13317</v>
      </c>
      <c r="L16" s="88">
        <v>107.5</v>
      </c>
      <c r="M16" s="86">
        <v>4482</v>
      </c>
      <c r="N16" s="88">
        <v>33.7</v>
      </c>
      <c r="O16" s="218">
        <v>6458</v>
      </c>
      <c r="P16" s="219">
        <v>144.1</v>
      </c>
      <c r="Q16" s="224">
        <v>10463.8</v>
      </c>
      <c r="R16" s="229">
        <v>162</v>
      </c>
    </row>
    <row r="17" spans="2:18" ht="15">
      <c r="B17" s="16" t="s">
        <v>118</v>
      </c>
      <c r="C17" s="86">
        <v>16226</v>
      </c>
      <c r="D17" s="87">
        <v>78.7</v>
      </c>
      <c r="E17" s="86">
        <v>14091</v>
      </c>
      <c r="F17" s="87">
        <v>86.8</v>
      </c>
      <c r="G17" s="86">
        <v>10658</v>
      </c>
      <c r="H17" s="87">
        <v>75.6</v>
      </c>
      <c r="I17" s="86">
        <v>6917</v>
      </c>
      <c r="J17" s="87">
        <v>64.9</v>
      </c>
      <c r="K17" s="86">
        <v>25568</v>
      </c>
      <c r="L17" s="87" t="s">
        <v>246</v>
      </c>
      <c r="M17" s="86">
        <v>12739</v>
      </c>
      <c r="N17" s="87">
        <v>49.8</v>
      </c>
      <c r="O17" s="218">
        <v>3512</v>
      </c>
      <c r="P17" s="219">
        <v>27.6</v>
      </c>
      <c r="Q17" s="224">
        <v>5654</v>
      </c>
      <c r="R17" s="229">
        <v>161</v>
      </c>
    </row>
    <row r="18" spans="2:18" ht="15">
      <c r="B18" s="16" t="s">
        <v>119</v>
      </c>
      <c r="C18" s="86">
        <v>8084</v>
      </c>
      <c r="D18" s="89" t="s">
        <v>120</v>
      </c>
      <c r="E18" s="90" t="s">
        <v>120</v>
      </c>
      <c r="F18" s="89" t="s">
        <v>120</v>
      </c>
      <c r="G18" s="90" t="s">
        <v>120</v>
      </c>
      <c r="H18" s="87" t="s">
        <v>120</v>
      </c>
      <c r="I18" s="88" t="s">
        <v>0</v>
      </c>
      <c r="J18" s="91" t="s">
        <v>120</v>
      </c>
      <c r="K18" s="86">
        <v>433</v>
      </c>
      <c r="L18" s="88" t="s">
        <v>0</v>
      </c>
      <c r="M18" s="86">
        <v>905</v>
      </c>
      <c r="N18" s="88" t="s">
        <v>50</v>
      </c>
      <c r="O18" s="218">
        <v>600</v>
      </c>
      <c r="P18" s="219">
        <v>66.3</v>
      </c>
      <c r="Q18" s="224">
        <v>2468</v>
      </c>
      <c r="R18" s="230" t="s">
        <v>279</v>
      </c>
    </row>
    <row r="19" spans="2:18" ht="15">
      <c r="B19" s="16" t="s">
        <v>121</v>
      </c>
      <c r="C19" s="86">
        <v>10508</v>
      </c>
      <c r="D19" s="87">
        <v>102.6</v>
      </c>
      <c r="E19" s="86">
        <v>8063</v>
      </c>
      <c r="F19" s="87">
        <v>76.7</v>
      </c>
      <c r="G19" s="86">
        <v>9368</v>
      </c>
      <c r="H19" s="87">
        <v>116.2</v>
      </c>
      <c r="I19" s="86">
        <v>10309</v>
      </c>
      <c r="J19" s="87">
        <v>110</v>
      </c>
      <c r="K19" s="86">
        <v>11986</v>
      </c>
      <c r="L19" s="88">
        <v>116.3</v>
      </c>
      <c r="M19" s="86">
        <v>11480</v>
      </c>
      <c r="N19" s="88">
        <v>95.8</v>
      </c>
      <c r="O19" s="218">
        <v>9916</v>
      </c>
      <c r="P19" s="219">
        <v>86.4</v>
      </c>
      <c r="Q19" s="224">
        <v>7965</v>
      </c>
      <c r="R19" s="229">
        <v>80.3</v>
      </c>
    </row>
    <row r="20" spans="2:18" ht="18" customHeight="1">
      <c r="B20" s="98" t="s">
        <v>122</v>
      </c>
      <c r="C20" s="82">
        <v>53732</v>
      </c>
      <c r="D20" s="83">
        <v>53.745973953227846</v>
      </c>
      <c r="E20" s="82">
        <v>77879</v>
      </c>
      <c r="F20" s="83">
        <v>144.93970073699097</v>
      </c>
      <c r="G20" s="82">
        <v>48825</v>
      </c>
      <c r="H20" s="83">
        <v>62.69340900627897</v>
      </c>
      <c r="I20" s="82">
        <v>45309</v>
      </c>
      <c r="J20" s="83">
        <v>92.79877112135176</v>
      </c>
      <c r="K20" s="82">
        <v>65062</v>
      </c>
      <c r="L20" s="92">
        <v>143.59619501644266</v>
      </c>
      <c r="M20" s="82">
        <v>154450</v>
      </c>
      <c r="N20" s="92" t="s">
        <v>52</v>
      </c>
      <c r="O20" s="217">
        <v>61916</v>
      </c>
      <c r="P20" s="58">
        <v>40.1</v>
      </c>
      <c r="Q20" s="223">
        <v>42772.7</v>
      </c>
      <c r="R20" s="231">
        <v>69.1</v>
      </c>
    </row>
    <row r="21" spans="2:18" ht="15">
      <c r="B21" s="94" t="s">
        <v>130</v>
      </c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7"/>
    </row>
    <row r="22" spans="2:18" ht="15">
      <c r="B22" s="16" t="s">
        <v>123</v>
      </c>
      <c r="C22" s="86">
        <v>36665</v>
      </c>
      <c r="D22" s="87">
        <v>80</v>
      </c>
      <c r="E22" s="86">
        <v>58902</v>
      </c>
      <c r="F22" s="87">
        <v>160.6</v>
      </c>
      <c r="G22" s="86">
        <v>19603</v>
      </c>
      <c r="H22" s="87">
        <v>33.3</v>
      </c>
      <c r="I22" s="86">
        <v>15000</v>
      </c>
      <c r="J22" s="87">
        <v>76.5</v>
      </c>
      <c r="K22" s="86">
        <v>21443</v>
      </c>
      <c r="L22" s="87">
        <v>143</v>
      </c>
      <c r="M22" s="86">
        <v>137262</v>
      </c>
      <c r="N22" s="87" t="s">
        <v>250</v>
      </c>
      <c r="O22" s="218">
        <v>22997</v>
      </c>
      <c r="P22" s="219">
        <v>16.8</v>
      </c>
      <c r="Q22" s="224">
        <v>27768.2</v>
      </c>
      <c r="R22" s="232">
        <v>120.7</v>
      </c>
    </row>
    <row r="23" spans="2:18" ht="15">
      <c r="B23" s="16" t="s">
        <v>124</v>
      </c>
      <c r="C23" s="90" t="s">
        <v>120</v>
      </c>
      <c r="D23" s="91" t="s">
        <v>120</v>
      </c>
      <c r="E23" s="86">
        <v>2908</v>
      </c>
      <c r="F23" s="91" t="s">
        <v>120</v>
      </c>
      <c r="G23" s="86">
        <v>2522</v>
      </c>
      <c r="H23" s="87">
        <v>86.7</v>
      </c>
      <c r="I23" s="86">
        <v>2168</v>
      </c>
      <c r="J23" s="87">
        <v>86</v>
      </c>
      <c r="K23" s="86">
        <v>2178</v>
      </c>
      <c r="L23" s="87">
        <v>100.5</v>
      </c>
      <c r="M23" s="86">
        <v>901</v>
      </c>
      <c r="N23" s="87">
        <v>41.4</v>
      </c>
      <c r="O23" s="218">
        <v>6273</v>
      </c>
      <c r="P23" s="219" t="s">
        <v>275</v>
      </c>
      <c r="Q23" s="224">
        <v>353.7</v>
      </c>
      <c r="R23" s="232">
        <v>5.6</v>
      </c>
    </row>
    <row r="24" spans="2:18" ht="15">
      <c r="B24" s="93" t="s">
        <v>125</v>
      </c>
      <c r="C24" s="86">
        <v>685</v>
      </c>
      <c r="D24" s="87">
        <v>16.1</v>
      </c>
      <c r="E24" s="86">
        <v>466</v>
      </c>
      <c r="F24" s="87">
        <v>68</v>
      </c>
      <c r="G24" s="86">
        <v>926</v>
      </c>
      <c r="H24" s="87">
        <v>198.8</v>
      </c>
      <c r="I24" s="86">
        <v>869</v>
      </c>
      <c r="J24" s="87">
        <v>93.8</v>
      </c>
      <c r="K24" s="86">
        <v>262</v>
      </c>
      <c r="L24" s="87">
        <v>30.2</v>
      </c>
      <c r="M24" s="86" t="s">
        <v>0</v>
      </c>
      <c r="N24" s="86" t="s">
        <v>0</v>
      </c>
      <c r="O24" s="218" t="s">
        <v>0</v>
      </c>
      <c r="P24" s="219" t="s">
        <v>0</v>
      </c>
      <c r="Q24" s="87" t="s">
        <v>0</v>
      </c>
      <c r="R24" s="233" t="s">
        <v>0</v>
      </c>
    </row>
    <row r="25" spans="2:18" ht="15">
      <c r="B25" s="16" t="s">
        <v>126</v>
      </c>
      <c r="C25" s="86">
        <v>5207</v>
      </c>
      <c r="D25" s="87">
        <v>56.1</v>
      </c>
      <c r="E25" s="86">
        <v>7734</v>
      </c>
      <c r="F25" s="87">
        <v>148.5</v>
      </c>
      <c r="G25" s="86">
        <v>5664</v>
      </c>
      <c r="H25" s="87">
        <v>73.2</v>
      </c>
      <c r="I25" s="86">
        <v>4257</v>
      </c>
      <c r="J25" s="87">
        <v>75.2</v>
      </c>
      <c r="K25" s="86">
        <v>4410</v>
      </c>
      <c r="L25" s="87">
        <v>103.6</v>
      </c>
      <c r="M25" s="86">
        <v>8850</v>
      </c>
      <c r="N25" s="87" t="s">
        <v>53</v>
      </c>
      <c r="O25" s="218">
        <v>5148</v>
      </c>
      <c r="P25" s="219">
        <v>58.2</v>
      </c>
      <c r="Q25" s="224">
        <v>5616</v>
      </c>
      <c r="R25" s="229">
        <v>109.1</v>
      </c>
    </row>
    <row r="26" spans="2:18" ht="15">
      <c r="B26" s="16" t="s">
        <v>127</v>
      </c>
      <c r="C26" s="86">
        <v>1960</v>
      </c>
      <c r="D26" s="87">
        <v>5.9</v>
      </c>
      <c r="E26" s="86">
        <v>1011</v>
      </c>
      <c r="F26" s="87">
        <v>51.6</v>
      </c>
      <c r="G26" s="86">
        <v>12693</v>
      </c>
      <c r="H26" s="87" t="s">
        <v>253</v>
      </c>
      <c r="I26" s="86">
        <v>17273</v>
      </c>
      <c r="J26" s="87">
        <v>136.1</v>
      </c>
      <c r="K26" s="86">
        <v>31941</v>
      </c>
      <c r="L26" s="87">
        <v>184.9</v>
      </c>
      <c r="M26" s="86">
        <v>4055</v>
      </c>
      <c r="N26" s="87">
        <v>12.7</v>
      </c>
      <c r="O26" s="218">
        <v>6331</v>
      </c>
      <c r="P26" s="219">
        <v>156.2</v>
      </c>
      <c r="Q26" s="224">
        <v>6684.8</v>
      </c>
      <c r="R26" s="229">
        <v>105.6</v>
      </c>
    </row>
    <row r="27" spans="2:18" ht="15">
      <c r="B27" s="16" t="s">
        <v>128</v>
      </c>
      <c r="C27" s="86">
        <v>9215</v>
      </c>
      <c r="D27" s="87">
        <v>127.5</v>
      </c>
      <c r="E27" s="86">
        <v>6858</v>
      </c>
      <c r="F27" s="87">
        <v>74.4</v>
      </c>
      <c r="G27" s="86">
        <v>7417</v>
      </c>
      <c r="H27" s="87">
        <v>108.1</v>
      </c>
      <c r="I27" s="86">
        <v>5742</v>
      </c>
      <c r="J27" s="87">
        <v>77.4</v>
      </c>
      <c r="K27" s="86">
        <v>4828</v>
      </c>
      <c r="L27" s="87">
        <v>84.1</v>
      </c>
      <c r="M27" s="86">
        <v>3382</v>
      </c>
      <c r="N27" s="87">
        <v>70</v>
      </c>
      <c r="O27" s="218">
        <v>21167</v>
      </c>
      <c r="P27" s="219" t="s">
        <v>276</v>
      </c>
      <c r="Q27" s="224">
        <v>2350</v>
      </c>
      <c r="R27" s="229">
        <v>11.1</v>
      </c>
    </row>
    <row r="28" spans="2:18" ht="14.25">
      <c r="B28" s="98" t="s">
        <v>129</v>
      </c>
      <c r="C28" s="84">
        <v>140525</v>
      </c>
      <c r="D28" s="83">
        <v>145.11798419992772</v>
      </c>
      <c r="E28" s="84">
        <v>71261</v>
      </c>
      <c r="F28" s="83">
        <v>50.7105497242484</v>
      </c>
      <c r="G28" s="84">
        <v>135634</v>
      </c>
      <c r="H28" s="83">
        <v>190.334123854563</v>
      </c>
      <c r="I28" s="82">
        <v>196565</v>
      </c>
      <c r="J28" s="83">
        <v>144.9</v>
      </c>
      <c r="K28" s="82">
        <v>43726</v>
      </c>
      <c r="L28" s="83">
        <v>22.2</v>
      </c>
      <c r="M28" s="82">
        <v>68128</v>
      </c>
      <c r="N28" s="83">
        <v>155.8</v>
      </c>
      <c r="O28" s="217">
        <v>39204</v>
      </c>
      <c r="P28" s="58">
        <v>57.5</v>
      </c>
      <c r="Q28" s="223">
        <v>29807.6</v>
      </c>
      <c r="R28" s="231">
        <v>76</v>
      </c>
    </row>
    <row r="29" spans="2:18" ht="15">
      <c r="B29" s="94" t="s">
        <v>130</v>
      </c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9"/>
    </row>
    <row r="30" spans="2:18" ht="15">
      <c r="B30" s="16" t="s">
        <v>131</v>
      </c>
      <c r="C30" s="86" t="s">
        <v>132</v>
      </c>
      <c r="D30" s="86" t="s">
        <v>132</v>
      </c>
      <c r="E30" s="86" t="s">
        <v>132</v>
      </c>
      <c r="F30" s="86" t="s">
        <v>132</v>
      </c>
      <c r="G30" s="86" t="s">
        <v>132</v>
      </c>
      <c r="H30" s="86" t="s">
        <v>132</v>
      </c>
      <c r="I30" s="86" t="s">
        <v>132</v>
      </c>
      <c r="J30" s="86" t="s">
        <v>132</v>
      </c>
      <c r="K30" s="86" t="s">
        <v>132</v>
      </c>
      <c r="L30" s="86" t="s">
        <v>132</v>
      </c>
      <c r="M30" s="86" t="s">
        <v>132</v>
      </c>
      <c r="N30" s="86" t="s">
        <v>132</v>
      </c>
      <c r="O30" s="220" t="s">
        <v>132</v>
      </c>
      <c r="P30" s="219" t="s">
        <v>132</v>
      </c>
      <c r="Q30" s="87" t="s">
        <v>132</v>
      </c>
      <c r="R30" s="233" t="s">
        <v>132</v>
      </c>
    </row>
    <row r="31" spans="2:18" ht="15">
      <c r="B31" s="16" t="s">
        <v>133</v>
      </c>
      <c r="C31" s="86">
        <v>17200</v>
      </c>
      <c r="D31" s="87">
        <v>86.9</v>
      </c>
      <c r="E31" s="86">
        <v>15757</v>
      </c>
      <c r="F31" s="87">
        <v>91.6</v>
      </c>
      <c r="G31" s="86">
        <v>9513</v>
      </c>
      <c r="H31" s="87">
        <v>60.4</v>
      </c>
      <c r="I31" s="86">
        <v>16391</v>
      </c>
      <c r="J31" s="87">
        <v>172.3</v>
      </c>
      <c r="K31" s="86">
        <v>20131</v>
      </c>
      <c r="L31" s="87">
        <v>122.8</v>
      </c>
      <c r="M31" s="86">
        <v>53355</v>
      </c>
      <c r="N31" s="87" t="s">
        <v>248</v>
      </c>
      <c r="O31" s="218">
        <v>14895</v>
      </c>
      <c r="P31" s="219">
        <v>27.9</v>
      </c>
      <c r="Q31" s="224">
        <v>13328</v>
      </c>
      <c r="R31" s="229">
        <v>89.5</v>
      </c>
    </row>
    <row r="32" spans="2:18" ht="15">
      <c r="B32" s="16" t="s">
        <v>134</v>
      </c>
      <c r="C32" s="86">
        <v>48136</v>
      </c>
      <c r="D32" s="87">
        <v>144</v>
      </c>
      <c r="E32" s="86">
        <v>2376</v>
      </c>
      <c r="F32" s="87">
        <v>4.9</v>
      </c>
      <c r="G32" s="86">
        <v>1592</v>
      </c>
      <c r="H32" s="87">
        <v>67</v>
      </c>
      <c r="I32" s="86">
        <v>1442</v>
      </c>
      <c r="J32" s="87">
        <v>90.6</v>
      </c>
      <c r="K32" s="86">
        <v>1822</v>
      </c>
      <c r="L32" s="88">
        <v>126.4</v>
      </c>
      <c r="M32" s="86">
        <v>490</v>
      </c>
      <c r="N32" s="88">
        <v>26.9</v>
      </c>
      <c r="O32" s="218">
        <v>2596</v>
      </c>
      <c r="P32" s="219" t="s">
        <v>277</v>
      </c>
      <c r="Q32" s="224">
        <v>2505</v>
      </c>
      <c r="R32" s="229">
        <v>96.5</v>
      </c>
    </row>
    <row r="33" spans="2:18" ht="15">
      <c r="B33" s="16" t="s">
        <v>135</v>
      </c>
      <c r="C33" s="86">
        <v>68344</v>
      </c>
      <c r="D33" s="87">
        <v>194.6</v>
      </c>
      <c r="E33" s="86">
        <v>22270</v>
      </c>
      <c r="F33" s="87">
        <v>32.6</v>
      </c>
      <c r="G33" s="86">
        <v>17972</v>
      </c>
      <c r="H33" s="87">
        <v>80.7</v>
      </c>
      <c r="I33" s="86">
        <v>21935</v>
      </c>
      <c r="J33" s="87">
        <v>122.1</v>
      </c>
      <c r="K33" s="86">
        <v>12403</v>
      </c>
      <c r="L33" s="87">
        <v>56.5</v>
      </c>
      <c r="M33" s="86">
        <v>10730</v>
      </c>
      <c r="N33" s="87">
        <v>86.5</v>
      </c>
      <c r="O33" s="218">
        <v>10800</v>
      </c>
      <c r="P33" s="219">
        <v>100.7</v>
      </c>
      <c r="Q33" s="224">
        <v>7058.6</v>
      </c>
      <c r="R33" s="229">
        <v>65.4</v>
      </c>
    </row>
    <row r="34" spans="2:18" ht="15">
      <c r="B34" s="16" t="s">
        <v>136</v>
      </c>
      <c r="C34" s="90" t="s">
        <v>120</v>
      </c>
      <c r="D34" s="89" t="s">
        <v>120</v>
      </c>
      <c r="E34" s="86">
        <v>21712</v>
      </c>
      <c r="F34" s="89" t="s">
        <v>120</v>
      </c>
      <c r="G34" s="86">
        <v>980</v>
      </c>
      <c r="H34" s="87">
        <v>4.5</v>
      </c>
      <c r="I34" s="86">
        <v>329</v>
      </c>
      <c r="J34" s="87">
        <v>33.6</v>
      </c>
      <c r="K34" s="86">
        <v>1670</v>
      </c>
      <c r="L34" s="87" t="s">
        <v>247</v>
      </c>
      <c r="M34" s="86">
        <v>2193</v>
      </c>
      <c r="N34" s="87">
        <v>131.3</v>
      </c>
      <c r="O34" s="221">
        <v>8278</v>
      </c>
      <c r="P34" s="63" t="s">
        <v>278</v>
      </c>
      <c r="Q34" s="224">
        <v>1716</v>
      </c>
      <c r="R34" s="229">
        <v>20.7</v>
      </c>
    </row>
    <row r="35" spans="2:18" ht="15">
      <c r="B35" s="16" t="s">
        <v>137</v>
      </c>
      <c r="C35" s="90" t="s">
        <v>120</v>
      </c>
      <c r="D35" s="89" t="s">
        <v>120</v>
      </c>
      <c r="E35" s="90" t="s">
        <v>120</v>
      </c>
      <c r="F35" s="89" t="s">
        <v>120</v>
      </c>
      <c r="G35" s="90" t="s">
        <v>120</v>
      </c>
      <c r="H35" s="87" t="s">
        <v>120</v>
      </c>
      <c r="I35" s="86" t="s">
        <v>0</v>
      </c>
      <c r="J35" s="86" t="s">
        <v>0</v>
      </c>
      <c r="K35" s="86" t="s">
        <v>0</v>
      </c>
      <c r="L35" s="86" t="s">
        <v>0</v>
      </c>
      <c r="M35" s="86" t="s">
        <v>0</v>
      </c>
      <c r="N35" s="86" t="s">
        <v>0</v>
      </c>
      <c r="O35" s="218" t="s">
        <v>0</v>
      </c>
      <c r="P35" s="219" t="s">
        <v>0</v>
      </c>
      <c r="Q35" s="87" t="s">
        <v>0</v>
      </c>
      <c r="R35" s="233" t="s">
        <v>0</v>
      </c>
    </row>
    <row r="36" spans="2:18" ht="15">
      <c r="B36" s="16" t="s">
        <v>138</v>
      </c>
      <c r="C36" s="90" t="s">
        <v>120</v>
      </c>
      <c r="D36" s="89" t="s">
        <v>120</v>
      </c>
      <c r="E36" s="90" t="s">
        <v>120</v>
      </c>
      <c r="F36" s="89" t="s">
        <v>120</v>
      </c>
      <c r="G36" s="90" t="s">
        <v>120</v>
      </c>
      <c r="H36" s="87" t="s">
        <v>120</v>
      </c>
      <c r="I36" s="86" t="s">
        <v>0</v>
      </c>
      <c r="J36" s="86" t="s">
        <v>0</v>
      </c>
      <c r="K36" s="86" t="s">
        <v>0</v>
      </c>
      <c r="L36" s="86" t="s">
        <v>0</v>
      </c>
      <c r="M36" s="86" t="s">
        <v>0</v>
      </c>
      <c r="N36" s="86" t="s">
        <v>0</v>
      </c>
      <c r="O36" s="218" t="s">
        <v>0</v>
      </c>
      <c r="P36" s="219" t="s">
        <v>0</v>
      </c>
      <c r="Q36" s="87" t="s">
        <v>0</v>
      </c>
      <c r="R36" s="233" t="s">
        <v>0</v>
      </c>
    </row>
    <row r="37" spans="2:18" ht="15">
      <c r="B37" s="16" t="s">
        <v>139</v>
      </c>
      <c r="C37" s="90" t="s">
        <v>120</v>
      </c>
      <c r="D37" s="89" t="s">
        <v>120</v>
      </c>
      <c r="E37" s="90" t="s">
        <v>120</v>
      </c>
      <c r="F37" s="89" t="s">
        <v>120</v>
      </c>
      <c r="G37" s="90" t="s">
        <v>120</v>
      </c>
      <c r="H37" s="87" t="s">
        <v>120</v>
      </c>
      <c r="I37" s="86" t="s">
        <v>0</v>
      </c>
      <c r="J37" s="86" t="s">
        <v>0</v>
      </c>
      <c r="K37" s="86" t="s">
        <v>0</v>
      </c>
      <c r="L37" s="86" t="s">
        <v>0</v>
      </c>
      <c r="M37" s="86" t="s">
        <v>0</v>
      </c>
      <c r="N37" s="86" t="s">
        <v>0</v>
      </c>
      <c r="O37" s="218" t="s">
        <v>0</v>
      </c>
      <c r="P37" s="219" t="s">
        <v>0</v>
      </c>
      <c r="Q37" s="87" t="s">
        <v>0</v>
      </c>
      <c r="R37" s="233" t="s">
        <v>0</v>
      </c>
    </row>
    <row r="38" spans="2:18" ht="15">
      <c r="B38" s="16" t="s">
        <v>140</v>
      </c>
      <c r="C38" s="86">
        <v>6845</v>
      </c>
      <c r="D38" s="87">
        <v>80.5</v>
      </c>
      <c r="E38" s="86">
        <v>9146</v>
      </c>
      <c r="F38" s="87">
        <v>133.6</v>
      </c>
      <c r="G38" s="86">
        <v>105577</v>
      </c>
      <c r="H38" s="87" t="s">
        <v>254</v>
      </c>
      <c r="I38" s="86">
        <v>156468</v>
      </c>
      <c r="J38" s="87">
        <v>148.2</v>
      </c>
      <c r="K38" s="86">
        <v>7700</v>
      </c>
      <c r="L38" s="87">
        <v>4.9</v>
      </c>
      <c r="M38" s="86">
        <v>1360</v>
      </c>
      <c r="N38" s="87">
        <v>17.7</v>
      </c>
      <c r="O38" s="218">
        <v>2635</v>
      </c>
      <c r="P38" s="219">
        <v>193.8</v>
      </c>
      <c r="Q38" s="224">
        <v>5200</v>
      </c>
      <c r="R38" s="229">
        <v>197.3</v>
      </c>
    </row>
    <row r="39" spans="2:18" ht="14.25">
      <c r="B39" s="98" t="s">
        <v>141</v>
      </c>
      <c r="C39" s="95">
        <v>158295</v>
      </c>
      <c r="D39" s="96">
        <v>84.11982272104072</v>
      </c>
      <c r="E39" s="95">
        <v>129011</v>
      </c>
      <c r="F39" s="96">
        <v>81.50036324583847</v>
      </c>
      <c r="G39" s="95">
        <v>128645</v>
      </c>
      <c r="H39" s="97">
        <v>99.71630326096225</v>
      </c>
      <c r="I39" s="82">
        <v>119484</v>
      </c>
      <c r="J39" s="83">
        <v>92.87885265653543</v>
      </c>
      <c r="K39" s="82">
        <v>120877</v>
      </c>
      <c r="L39" s="83">
        <v>101.16584647316796</v>
      </c>
      <c r="M39" s="82">
        <v>80012</v>
      </c>
      <c r="N39" s="83">
        <v>66.19290683918364</v>
      </c>
      <c r="O39" s="217">
        <v>65700</v>
      </c>
      <c r="P39" s="58">
        <v>82.1</v>
      </c>
      <c r="Q39" s="223">
        <v>77765.2</v>
      </c>
      <c r="R39" s="234">
        <v>118.4</v>
      </c>
    </row>
    <row r="40" spans="2:18" ht="15">
      <c r="B40" s="94" t="s">
        <v>130</v>
      </c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9"/>
    </row>
    <row r="41" spans="2:18" ht="15">
      <c r="B41" s="16" t="s">
        <v>142</v>
      </c>
      <c r="C41" s="86">
        <v>15951</v>
      </c>
      <c r="D41" s="87">
        <v>86.8</v>
      </c>
      <c r="E41" s="86">
        <v>12780</v>
      </c>
      <c r="F41" s="87">
        <v>80.1</v>
      </c>
      <c r="G41" s="86">
        <v>11388</v>
      </c>
      <c r="H41" s="87">
        <v>89.1</v>
      </c>
      <c r="I41" s="86">
        <v>20118</v>
      </c>
      <c r="J41" s="87">
        <v>176.7</v>
      </c>
      <c r="K41" s="86">
        <v>23030</v>
      </c>
      <c r="L41" s="87">
        <v>114.5</v>
      </c>
      <c r="M41" s="86">
        <v>10888</v>
      </c>
      <c r="N41" s="87">
        <v>47.3</v>
      </c>
      <c r="O41" s="218">
        <v>13102</v>
      </c>
      <c r="P41" s="219">
        <v>120.3</v>
      </c>
      <c r="Q41" s="87">
        <v>12227</v>
      </c>
      <c r="R41" s="235">
        <v>93.3</v>
      </c>
    </row>
    <row r="42" spans="2:18" ht="15">
      <c r="B42" s="16" t="s">
        <v>143</v>
      </c>
      <c r="C42" s="86">
        <v>5533</v>
      </c>
      <c r="D42" s="87">
        <v>133</v>
      </c>
      <c r="E42" s="86">
        <v>3157</v>
      </c>
      <c r="F42" s="87">
        <v>57.1</v>
      </c>
      <c r="G42" s="86">
        <v>2640</v>
      </c>
      <c r="H42" s="87">
        <v>83.6</v>
      </c>
      <c r="I42" s="86">
        <v>2535</v>
      </c>
      <c r="J42" s="87">
        <v>96</v>
      </c>
      <c r="K42" s="86">
        <v>1540</v>
      </c>
      <c r="L42" s="87">
        <v>60.8</v>
      </c>
      <c r="M42" s="86">
        <v>840</v>
      </c>
      <c r="N42" s="87">
        <v>54.5</v>
      </c>
      <c r="O42" s="218">
        <v>660</v>
      </c>
      <c r="P42" s="219">
        <v>78.6</v>
      </c>
      <c r="Q42" s="87">
        <v>10110</v>
      </c>
      <c r="R42" s="235" t="s">
        <v>284</v>
      </c>
    </row>
    <row r="43" spans="2:18" ht="15">
      <c r="B43" s="16" t="s">
        <v>144</v>
      </c>
      <c r="C43" s="86">
        <v>22597</v>
      </c>
      <c r="D43" s="87">
        <v>92.2</v>
      </c>
      <c r="E43" s="86">
        <v>39710</v>
      </c>
      <c r="F43" s="87">
        <v>175.7</v>
      </c>
      <c r="G43" s="86">
        <v>45216</v>
      </c>
      <c r="H43" s="87">
        <v>113.9</v>
      </c>
      <c r="I43" s="86">
        <v>37768</v>
      </c>
      <c r="J43" s="87">
        <v>83.5</v>
      </c>
      <c r="K43" s="86">
        <v>40921</v>
      </c>
      <c r="L43" s="87">
        <v>108.4</v>
      </c>
      <c r="M43" s="86">
        <v>21280</v>
      </c>
      <c r="N43" s="87">
        <v>52</v>
      </c>
      <c r="O43" s="218">
        <v>21760</v>
      </c>
      <c r="P43" s="219">
        <v>102.3</v>
      </c>
      <c r="Q43" s="87">
        <v>18460</v>
      </c>
      <c r="R43" s="235">
        <v>84.8</v>
      </c>
    </row>
    <row r="44" spans="2:18" ht="15">
      <c r="B44" s="16" t="s">
        <v>145</v>
      </c>
      <c r="C44" s="86">
        <v>58080</v>
      </c>
      <c r="D44" s="87">
        <v>92.5</v>
      </c>
      <c r="E44" s="86">
        <v>39297</v>
      </c>
      <c r="F44" s="87">
        <v>67.7</v>
      </c>
      <c r="G44" s="86">
        <v>37063</v>
      </c>
      <c r="H44" s="87">
        <v>94.3</v>
      </c>
      <c r="I44" s="86">
        <v>33969</v>
      </c>
      <c r="J44" s="87">
        <v>91.7</v>
      </c>
      <c r="K44" s="86">
        <v>30240</v>
      </c>
      <c r="L44" s="87">
        <v>89</v>
      </c>
      <c r="M44" s="86">
        <v>21888</v>
      </c>
      <c r="N44" s="87">
        <v>72.4</v>
      </c>
      <c r="O44" s="218">
        <v>22185</v>
      </c>
      <c r="P44" s="219">
        <v>101.4</v>
      </c>
      <c r="Q44" s="87">
        <v>28186</v>
      </c>
      <c r="R44" s="235">
        <v>127</v>
      </c>
    </row>
    <row r="45" spans="2:18" ht="15">
      <c r="B45" s="16" t="s">
        <v>146</v>
      </c>
      <c r="C45" s="86">
        <v>56134</v>
      </c>
      <c r="D45" s="87">
        <v>71.7</v>
      </c>
      <c r="E45" s="86">
        <v>34067</v>
      </c>
      <c r="F45" s="87">
        <v>60.7</v>
      </c>
      <c r="G45" s="86">
        <v>32338</v>
      </c>
      <c r="H45" s="87">
        <v>94.9</v>
      </c>
      <c r="I45" s="86">
        <v>25094</v>
      </c>
      <c r="J45" s="87">
        <v>77.6</v>
      </c>
      <c r="K45" s="86">
        <v>25146</v>
      </c>
      <c r="L45" s="87">
        <v>100.2</v>
      </c>
      <c r="M45" s="86">
        <v>25116</v>
      </c>
      <c r="N45" s="87">
        <v>99.9</v>
      </c>
      <c r="O45" s="218">
        <v>7993</v>
      </c>
      <c r="P45" s="219">
        <v>31.8</v>
      </c>
      <c r="Q45" s="87">
        <v>8782.2</v>
      </c>
      <c r="R45" s="235">
        <v>109.9</v>
      </c>
    </row>
    <row r="46" spans="2:18" ht="14.25">
      <c r="B46" s="98" t="s">
        <v>147</v>
      </c>
      <c r="C46" s="82">
        <v>75203</v>
      </c>
      <c r="D46" s="83">
        <v>86.6</v>
      </c>
      <c r="E46" s="82">
        <v>67194</v>
      </c>
      <c r="F46" s="83">
        <v>89.4</v>
      </c>
      <c r="G46" s="82">
        <v>62285</v>
      </c>
      <c r="H46" s="83">
        <v>92.7</v>
      </c>
      <c r="I46" s="82">
        <v>55538</v>
      </c>
      <c r="J46" s="83">
        <v>89.2</v>
      </c>
      <c r="K46" s="82">
        <v>64147</v>
      </c>
      <c r="L46" s="83">
        <v>115.5</v>
      </c>
      <c r="M46" s="82">
        <v>70286</v>
      </c>
      <c r="N46" s="83">
        <v>109.6</v>
      </c>
      <c r="O46" s="217">
        <v>70793</v>
      </c>
      <c r="P46" s="58">
        <v>100.7</v>
      </c>
      <c r="Q46" s="223">
        <v>67252</v>
      </c>
      <c r="R46" s="234">
        <v>95</v>
      </c>
    </row>
    <row r="47" spans="2:18" ht="15">
      <c r="B47" s="94" t="s">
        <v>130</v>
      </c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1"/>
    </row>
    <row r="48" spans="2:18" ht="15">
      <c r="B48" s="16" t="s">
        <v>148</v>
      </c>
      <c r="C48" s="86">
        <v>28941</v>
      </c>
      <c r="D48" s="87">
        <v>126.1</v>
      </c>
      <c r="E48" s="86">
        <v>25486</v>
      </c>
      <c r="F48" s="87">
        <v>88.1</v>
      </c>
      <c r="G48" s="86">
        <v>25113</v>
      </c>
      <c r="H48" s="87">
        <v>98.5</v>
      </c>
      <c r="I48" s="86">
        <v>21018</v>
      </c>
      <c r="J48" s="87">
        <v>83.7</v>
      </c>
      <c r="K48" s="86">
        <v>26039</v>
      </c>
      <c r="L48" s="87">
        <v>123.9</v>
      </c>
      <c r="M48" s="86">
        <v>37657</v>
      </c>
      <c r="N48" s="87">
        <v>144.6</v>
      </c>
      <c r="O48" s="221">
        <v>33236</v>
      </c>
      <c r="P48" s="63">
        <v>88.3</v>
      </c>
      <c r="Q48" s="87">
        <v>36903</v>
      </c>
      <c r="R48" s="235">
        <v>111</v>
      </c>
    </row>
    <row r="49" spans="2:18" ht="15">
      <c r="B49" s="16" t="s">
        <v>149</v>
      </c>
      <c r="C49" s="86">
        <v>9354</v>
      </c>
      <c r="D49" s="87">
        <v>84.8</v>
      </c>
      <c r="E49" s="86">
        <v>7610</v>
      </c>
      <c r="F49" s="87">
        <v>81.4</v>
      </c>
      <c r="G49" s="86">
        <v>6735</v>
      </c>
      <c r="H49" s="87">
        <v>88.5</v>
      </c>
      <c r="I49" s="86">
        <v>8644</v>
      </c>
      <c r="J49" s="87">
        <v>128.3</v>
      </c>
      <c r="K49" s="86">
        <v>9597</v>
      </c>
      <c r="L49" s="87">
        <v>111</v>
      </c>
      <c r="M49" s="86">
        <v>9310</v>
      </c>
      <c r="N49" s="87">
        <v>97</v>
      </c>
      <c r="O49" s="218">
        <v>15217</v>
      </c>
      <c r="P49" s="219">
        <v>163.4</v>
      </c>
      <c r="Q49" s="87">
        <v>11622</v>
      </c>
      <c r="R49" s="235">
        <v>76.4</v>
      </c>
    </row>
    <row r="50" spans="2:18" ht="15">
      <c r="B50" s="16" t="s">
        <v>150</v>
      </c>
      <c r="C50" s="86">
        <v>24972</v>
      </c>
      <c r="D50" s="87">
        <v>58.6</v>
      </c>
      <c r="E50" s="86">
        <v>21723</v>
      </c>
      <c r="F50" s="87">
        <v>87</v>
      </c>
      <c r="G50" s="86">
        <v>18895</v>
      </c>
      <c r="H50" s="87">
        <v>87</v>
      </c>
      <c r="I50" s="86">
        <v>17298</v>
      </c>
      <c r="J50" s="87">
        <v>91.5</v>
      </c>
      <c r="K50" s="86">
        <v>21202</v>
      </c>
      <c r="L50" s="87">
        <v>122.6</v>
      </c>
      <c r="M50" s="86">
        <v>13020</v>
      </c>
      <c r="N50" s="87">
        <v>61.4</v>
      </c>
      <c r="O50" s="218">
        <v>12922</v>
      </c>
      <c r="P50" s="219">
        <v>99.2</v>
      </c>
      <c r="Q50" s="87">
        <v>12262</v>
      </c>
      <c r="R50" s="235">
        <v>94.9</v>
      </c>
    </row>
    <row r="51" spans="2:18" ht="15">
      <c r="B51" s="16" t="s">
        <v>151</v>
      </c>
      <c r="C51" s="86">
        <v>11008</v>
      </c>
      <c r="D51" s="87">
        <v>126.6</v>
      </c>
      <c r="E51" s="86">
        <v>11697</v>
      </c>
      <c r="F51" s="87">
        <v>106.3</v>
      </c>
      <c r="G51" s="86">
        <v>11252</v>
      </c>
      <c r="H51" s="87">
        <v>96.2</v>
      </c>
      <c r="I51" s="86">
        <v>8578</v>
      </c>
      <c r="J51" s="87">
        <v>76.2</v>
      </c>
      <c r="K51" s="86">
        <v>7199</v>
      </c>
      <c r="L51" s="87">
        <v>83.9</v>
      </c>
      <c r="M51" s="86">
        <v>9795</v>
      </c>
      <c r="N51" s="87">
        <v>136.1</v>
      </c>
      <c r="O51" s="218">
        <v>7353</v>
      </c>
      <c r="P51" s="219">
        <v>75.1</v>
      </c>
      <c r="Q51" s="87">
        <v>5465</v>
      </c>
      <c r="R51" s="235">
        <v>74.3</v>
      </c>
    </row>
    <row r="52" spans="2:18" ht="15">
      <c r="B52" s="16" t="s">
        <v>152</v>
      </c>
      <c r="C52" s="86">
        <v>928</v>
      </c>
      <c r="D52" s="87">
        <v>57</v>
      </c>
      <c r="E52" s="86">
        <v>678</v>
      </c>
      <c r="F52" s="87">
        <v>73.1</v>
      </c>
      <c r="G52" s="86">
        <v>290</v>
      </c>
      <c r="H52" s="87">
        <v>42.8</v>
      </c>
      <c r="I52" s="86" t="s">
        <v>0</v>
      </c>
      <c r="J52" s="89" t="s">
        <v>120</v>
      </c>
      <c r="K52" s="86">
        <v>110</v>
      </c>
      <c r="L52" s="87" t="s">
        <v>0</v>
      </c>
      <c r="M52" s="86">
        <v>504</v>
      </c>
      <c r="N52" s="87" t="s">
        <v>251</v>
      </c>
      <c r="O52" s="218">
        <v>2065</v>
      </c>
      <c r="P52" s="219" t="s">
        <v>279</v>
      </c>
      <c r="Q52" s="87">
        <v>1000</v>
      </c>
      <c r="R52" s="235">
        <v>48.4</v>
      </c>
    </row>
    <row r="53" spans="2:18" ht="18" customHeight="1">
      <c r="B53" s="99" t="s">
        <v>153</v>
      </c>
      <c r="C53" s="82">
        <v>148728</v>
      </c>
      <c r="D53" s="83">
        <v>103.5</v>
      </c>
      <c r="E53" s="82">
        <v>114650</v>
      </c>
      <c r="F53" s="83">
        <v>77.1</v>
      </c>
      <c r="G53" s="82">
        <v>101503</v>
      </c>
      <c r="H53" s="83">
        <v>88.5</v>
      </c>
      <c r="I53" s="82">
        <v>155565</v>
      </c>
      <c r="J53" s="83">
        <v>153.3</v>
      </c>
      <c r="K53" s="82">
        <v>181467</v>
      </c>
      <c r="L53" s="83">
        <v>116.6</v>
      </c>
      <c r="M53" s="82">
        <v>177525</v>
      </c>
      <c r="N53" s="83">
        <v>97.8</v>
      </c>
      <c r="O53" s="217">
        <v>151058</v>
      </c>
      <c r="P53" s="58">
        <v>85.1</v>
      </c>
      <c r="Q53" s="223">
        <v>205435.7</v>
      </c>
      <c r="R53" s="234">
        <v>136</v>
      </c>
    </row>
    <row r="54" spans="2:18" ht="15">
      <c r="B54" s="94" t="s">
        <v>130</v>
      </c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3"/>
    </row>
    <row r="55" spans="2:18" ht="15">
      <c r="B55" s="16" t="s">
        <v>154</v>
      </c>
      <c r="C55" s="86">
        <v>6911</v>
      </c>
      <c r="D55" s="87">
        <v>115.9</v>
      </c>
      <c r="E55" s="86">
        <v>3490</v>
      </c>
      <c r="F55" s="87">
        <v>50.5</v>
      </c>
      <c r="G55" s="86">
        <v>3729</v>
      </c>
      <c r="H55" s="87">
        <v>106.8</v>
      </c>
      <c r="I55" s="86">
        <v>4450</v>
      </c>
      <c r="J55" s="87">
        <v>119.3</v>
      </c>
      <c r="K55" s="86">
        <v>6668</v>
      </c>
      <c r="L55" s="87">
        <v>149.8</v>
      </c>
      <c r="M55" s="86">
        <v>9094</v>
      </c>
      <c r="N55" s="87">
        <v>136.4</v>
      </c>
      <c r="O55" s="218">
        <v>17958</v>
      </c>
      <c r="P55" s="219">
        <v>197.5</v>
      </c>
      <c r="Q55" s="87">
        <v>17156</v>
      </c>
      <c r="R55" s="235">
        <v>95.5</v>
      </c>
    </row>
    <row r="56" spans="2:18" ht="15">
      <c r="B56" s="16" t="s">
        <v>155</v>
      </c>
      <c r="C56" s="86">
        <v>47448</v>
      </c>
      <c r="D56" s="87">
        <v>99.8</v>
      </c>
      <c r="E56" s="86">
        <v>44679</v>
      </c>
      <c r="F56" s="87">
        <v>94.2</v>
      </c>
      <c r="G56" s="86">
        <v>35203</v>
      </c>
      <c r="H56" s="87">
        <v>78.8</v>
      </c>
      <c r="I56" s="86">
        <v>32250</v>
      </c>
      <c r="J56" s="87">
        <v>91.6</v>
      </c>
      <c r="K56" s="86">
        <v>29752</v>
      </c>
      <c r="L56" s="87">
        <v>92.3</v>
      </c>
      <c r="M56" s="86">
        <v>28078</v>
      </c>
      <c r="N56" s="87">
        <v>94.4</v>
      </c>
      <c r="O56" s="218">
        <v>28396</v>
      </c>
      <c r="P56" s="219">
        <v>101.1</v>
      </c>
      <c r="Q56" s="87">
        <v>23950</v>
      </c>
      <c r="R56" s="235">
        <v>84.3</v>
      </c>
    </row>
    <row r="57" spans="2:18" ht="15">
      <c r="B57" s="16" t="s">
        <v>156</v>
      </c>
      <c r="C57" s="86">
        <v>1196</v>
      </c>
      <c r="D57" s="87">
        <v>51.2</v>
      </c>
      <c r="E57" s="86">
        <v>1183</v>
      </c>
      <c r="F57" s="87">
        <v>98.9</v>
      </c>
      <c r="G57" s="86">
        <v>1400</v>
      </c>
      <c r="H57" s="87">
        <v>118.3</v>
      </c>
      <c r="I57" s="86">
        <v>1886</v>
      </c>
      <c r="J57" s="87">
        <v>134.7</v>
      </c>
      <c r="K57" s="86">
        <v>5113</v>
      </c>
      <c r="L57" s="87" t="s">
        <v>248</v>
      </c>
      <c r="M57" s="86">
        <v>1730</v>
      </c>
      <c r="N57" s="87">
        <v>33.8</v>
      </c>
      <c r="O57" s="218">
        <v>1896</v>
      </c>
      <c r="P57" s="219">
        <v>109.6</v>
      </c>
      <c r="Q57" s="87">
        <v>1946</v>
      </c>
      <c r="R57" s="235">
        <v>102.6</v>
      </c>
    </row>
    <row r="58" spans="2:18" ht="15">
      <c r="B58" s="16" t="s">
        <v>157</v>
      </c>
      <c r="C58" s="86">
        <v>57406</v>
      </c>
      <c r="D58" s="87">
        <v>100.8</v>
      </c>
      <c r="E58" s="86">
        <v>37209</v>
      </c>
      <c r="F58" s="87">
        <v>64.8</v>
      </c>
      <c r="G58" s="86">
        <v>28446</v>
      </c>
      <c r="H58" s="87">
        <v>76.4</v>
      </c>
      <c r="I58" s="86">
        <v>31449</v>
      </c>
      <c r="J58" s="87">
        <v>110.6</v>
      </c>
      <c r="K58" s="86">
        <v>29656</v>
      </c>
      <c r="L58" s="87">
        <v>94.3</v>
      </c>
      <c r="M58" s="86">
        <v>25445</v>
      </c>
      <c r="N58" s="87">
        <v>85.8</v>
      </c>
      <c r="O58" s="218">
        <v>12430</v>
      </c>
      <c r="P58" s="219">
        <v>48.9</v>
      </c>
      <c r="Q58" s="87">
        <v>16417.7</v>
      </c>
      <c r="R58" s="235">
        <v>132.1</v>
      </c>
    </row>
    <row r="59" spans="2:18" ht="15">
      <c r="B59" s="16" t="s">
        <v>158</v>
      </c>
      <c r="C59" s="86">
        <v>24933</v>
      </c>
      <c r="D59" s="87">
        <v>123</v>
      </c>
      <c r="E59" s="86">
        <v>20986</v>
      </c>
      <c r="F59" s="87">
        <v>84.2</v>
      </c>
      <c r="G59" s="86">
        <v>28580</v>
      </c>
      <c r="H59" s="87">
        <v>136.2</v>
      </c>
      <c r="I59" s="86">
        <v>70220</v>
      </c>
      <c r="J59" s="87" t="s">
        <v>241</v>
      </c>
      <c r="K59" s="86">
        <v>102660</v>
      </c>
      <c r="L59" s="87">
        <v>146.2</v>
      </c>
      <c r="M59" s="86">
        <v>112420</v>
      </c>
      <c r="N59" s="87">
        <v>109.5</v>
      </c>
      <c r="O59" s="218">
        <v>89400</v>
      </c>
      <c r="P59" s="219">
        <v>79.5</v>
      </c>
      <c r="Q59" s="87">
        <v>143900</v>
      </c>
      <c r="R59" s="235">
        <v>161</v>
      </c>
    </row>
    <row r="60" spans="2:18" ht="15">
      <c r="B60" s="16" t="s">
        <v>159</v>
      </c>
      <c r="C60" s="86">
        <v>10834</v>
      </c>
      <c r="D60" s="87">
        <v>102.2</v>
      </c>
      <c r="E60" s="86">
        <v>7103</v>
      </c>
      <c r="F60" s="87">
        <v>65.6</v>
      </c>
      <c r="G60" s="86">
        <v>4145</v>
      </c>
      <c r="H60" s="87">
        <v>58.4</v>
      </c>
      <c r="I60" s="86">
        <v>15310</v>
      </c>
      <c r="J60" s="87" t="s">
        <v>246</v>
      </c>
      <c r="K60" s="86">
        <v>7618</v>
      </c>
      <c r="L60" s="87">
        <v>49.8</v>
      </c>
      <c r="M60" s="86">
        <v>758</v>
      </c>
      <c r="N60" s="87">
        <v>10</v>
      </c>
      <c r="O60" s="218">
        <v>978</v>
      </c>
      <c r="P60" s="219">
        <v>129</v>
      </c>
      <c r="Q60" s="87">
        <v>2066</v>
      </c>
      <c r="R60" s="235" t="s">
        <v>50</v>
      </c>
    </row>
    <row r="61" spans="2:18" ht="14.25">
      <c r="B61" s="99" t="s">
        <v>160</v>
      </c>
      <c r="C61" s="82">
        <v>97056</v>
      </c>
      <c r="D61" s="83">
        <v>87.09964013604832</v>
      </c>
      <c r="E61" s="82">
        <v>92906</v>
      </c>
      <c r="F61" s="83">
        <v>95.72411803494889</v>
      </c>
      <c r="G61" s="82">
        <v>92479</v>
      </c>
      <c r="H61" s="83">
        <v>99.54039566874044</v>
      </c>
      <c r="I61" s="82">
        <v>87664</v>
      </c>
      <c r="J61" s="83">
        <v>94.7934125585268</v>
      </c>
      <c r="K61" s="82">
        <v>68111</v>
      </c>
      <c r="L61" s="83">
        <v>77.69551925533857</v>
      </c>
      <c r="M61" s="82">
        <v>96820</v>
      </c>
      <c r="N61" s="83">
        <v>142.1</v>
      </c>
      <c r="O61" s="217">
        <v>135635</v>
      </c>
      <c r="P61" s="58">
        <v>140.1</v>
      </c>
      <c r="Q61" s="223">
        <v>91668</v>
      </c>
      <c r="R61" s="234">
        <v>67.6</v>
      </c>
    </row>
    <row r="62" spans="2:18" ht="15">
      <c r="B62" s="94" t="s">
        <v>130</v>
      </c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5"/>
    </row>
    <row r="63" spans="2:18" ht="15">
      <c r="B63" s="16" t="s">
        <v>161</v>
      </c>
      <c r="C63" s="86">
        <v>51964</v>
      </c>
      <c r="D63" s="87" t="s">
        <v>241</v>
      </c>
      <c r="E63" s="86">
        <v>20135</v>
      </c>
      <c r="F63" s="87">
        <v>38.7</v>
      </c>
      <c r="G63" s="86">
        <v>28359</v>
      </c>
      <c r="H63" s="87">
        <v>140.8</v>
      </c>
      <c r="I63" s="86">
        <v>20031</v>
      </c>
      <c r="J63" s="87">
        <v>70.6</v>
      </c>
      <c r="K63" s="86">
        <v>19977</v>
      </c>
      <c r="L63" s="88">
        <v>99.7</v>
      </c>
      <c r="M63" s="86">
        <v>27857</v>
      </c>
      <c r="N63" s="88">
        <v>139.4</v>
      </c>
      <c r="O63" s="222">
        <v>27832</v>
      </c>
      <c r="P63" s="1">
        <v>99.9</v>
      </c>
      <c r="Q63" s="87">
        <v>26023.2</v>
      </c>
      <c r="R63" s="235">
        <v>93.5</v>
      </c>
    </row>
    <row r="64" spans="2:18" ht="15">
      <c r="B64" s="16" t="s">
        <v>162</v>
      </c>
      <c r="C64" s="86">
        <v>8173</v>
      </c>
      <c r="D64" s="87">
        <v>24.5</v>
      </c>
      <c r="E64" s="86">
        <v>6170</v>
      </c>
      <c r="F64" s="87">
        <v>75.5</v>
      </c>
      <c r="G64" s="86">
        <v>6635</v>
      </c>
      <c r="H64" s="87">
        <v>107.5</v>
      </c>
      <c r="I64" s="86">
        <v>7098</v>
      </c>
      <c r="J64" s="87">
        <v>107</v>
      </c>
      <c r="K64" s="86">
        <v>8103</v>
      </c>
      <c r="L64" s="88">
        <v>114.2</v>
      </c>
      <c r="M64" s="86">
        <v>8935</v>
      </c>
      <c r="N64" s="88">
        <v>110.3</v>
      </c>
      <c r="O64" s="218">
        <v>9418</v>
      </c>
      <c r="P64" s="219">
        <v>105.4</v>
      </c>
      <c r="Q64" s="87">
        <v>9974</v>
      </c>
      <c r="R64" s="235">
        <v>105.9</v>
      </c>
    </row>
    <row r="65" spans="2:18" ht="15">
      <c r="B65" s="16" t="s">
        <v>163</v>
      </c>
      <c r="C65" s="86">
        <v>8076</v>
      </c>
      <c r="D65" s="87">
        <v>99.7</v>
      </c>
      <c r="E65" s="86">
        <v>12772</v>
      </c>
      <c r="F65" s="87">
        <v>158.2</v>
      </c>
      <c r="G65" s="86">
        <v>21367</v>
      </c>
      <c r="H65" s="87">
        <v>167.3</v>
      </c>
      <c r="I65" s="86">
        <v>12530</v>
      </c>
      <c r="J65" s="87">
        <v>58.6</v>
      </c>
      <c r="K65" s="86">
        <v>12298</v>
      </c>
      <c r="L65" s="87">
        <v>98.1</v>
      </c>
      <c r="M65" s="86">
        <v>12303</v>
      </c>
      <c r="N65" s="87">
        <v>100</v>
      </c>
      <c r="O65" s="218">
        <v>7918</v>
      </c>
      <c r="P65" s="219">
        <v>64.4</v>
      </c>
      <c r="Q65" s="87">
        <v>10710</v>
      </c>
      <c r="R65" s="235">
        <v>135.3</v>
      </c>
    </row>
    <row r="66" spans="2:18" ht="15">
      <c r="B66" s="16" t="s">
        <v>164</v>
      </c>
      <c r="C66" s="86">
        <v>7929</v>
      </c>
      <c r="D66" s="87">
        <v>75.5</v>
      </c>
      <c r="E66" s="86">
        <v>37988</v>
      </c>
      <c r="F66" s="87" t="s">
        <v>237</v>
      </c>
      <c r="G66" s="86">
        <v>13539</v>
      </c>
      <c r="H66" s="87">
        <v>35.6</v>
      </c>
      <c r="I66" s="86">
        <v>23364</v>
      </c>
      <c r="J66" s="87">
        <v>172.6</v>
      </c>
      <c r="K66" s="86">
        <v>9529</v>
      </c>
      <c r="L66" s="88">
        <v>40.8</v>
      </c>
      <c r="M66" s="86">
        <v>7787</v>
      </c>
      <c r="N66" s="88">
        <v>81.7</v>
      </c>
      <c r="O66" s="218">
        <v>56513</v>
      </c>
      <c r="P66" s="219" t="s">
        <v>280</v>
      </c>
      <c r="Q66" s="87">
        <v>13376</v>
      </c>
      <c r="R66" s="235">
        <v>23.7</v>
      </c>
    </row>
    <row r="67" spans="2:18" ht="15">
      <c r="B67" s="16" t="s">
        <v>165</v>
      </c>
      <c r="C67" s="86">
        <v>2249</v>
      </c>
      <c r="D67" s="87">
        <v>46.8</v>
      </c>
      <c r="E67" s="86">
        <v>2712</v>
      </c>
      <c r="F67" s="87">
        <v>120.6</v>
      </c>
      <c r="G67" s="86">
        <v>5449</v>
      </c>
      <c r="H67" s="87" t="s">
        <v>53</v>
      </c>
      <c r="I67" s="86">
        <v>1142</v>
      </c>
      <c r="J67" s="87">
        <v>21</v>
      </c>
      <c r="K67" s="86">
        <v>1121</v>
      </c>
      <c r="L67" s="88">
        <v>98.2</v>
      </c>
      <c r="M67" s="86">
        <v>21362</v>
      </c>
      <c r="N67" s="88" t="s">
        <v>252</v>
      </c>
      <c r="O67" s="218">
        <v>1585</v>
      </c>
      <c r="P67" s="219">
        <v>7.4</v>
      </c>
      <c r="Q67" s="87">
        <v>986.6</v>
      </c>
      <c r="R67" s="235">
        <v>62.2</v>
      </c>
    </row>
    <row r="68" spans="2:18" ht="15">
      <c r="B68" s="16" t="s">
        <v>166</v>
      </c>
      <c r="C68" s="86">
        <v>13680</v>
      </c>
      <c r="D68" s="87">
        <v>50</v>
      </c>
      <c r="E68" s="86">
        <v>8820</v>
      </c>
      <c r="F68" s="87">
        <v>64.5</v>
      </c>
      <c r="G68" s="86">
        <v>13680</v>
      </c>
      <c r="H68" s="87">
        <v>155.1</v>
      </c>
      <c r="I68" s="86">
        <v>10800</v>
      </c>
      <c r="J68" s="87">
        <v>78.9</v>
      </c>
      <c r="K68" s="86">
        <v>13680</v>
      </c>
      <c r="L68" s="88">
        <v>126.7</v>
      </c>
      <c r="M68" s="100">
        <v>10433</v>
      </c>
      <c r="N68" s="88">
        <v>76.3</v>
      </c>
      <c r="O68" s="221">
        <v>28210</v>
      </c>
      <c r="P68" s="63" t="s">
        <v>248</v>
      </c>
      <c r="Q68" s="225">
        <v>28286.2</v>
      </c>
      <c r="R68" s="235">
        <v>100.3</v>
      </c>
    </row>
    <row r="69" spans="2:18" ht="15">
      <c r="B69" s="16" t="s">
        <v>167</v>
      </c>
      <c r="C69" s="86">
        <v>4985</v>
      </c>
      <c r="D69" s="87">
        <v>76.9</v>
      </c>
      <c r="E69" s="86">
        <v>4309</v>
      </c>
      <c r="F69" s="87">
        <v>86.4</v>
      </c>
      <c r="G69" s="86">
        <v>3450</v>
      </c>
      <c r="H69" s="87">
        <v>80.1</v>
      </c>
      <c r="I69" s="86">
        <v>12699</v>
      </c>
      <c r="J69" s="87" t="s">
        <v>246</v>
      </c>
      <c r="K69" s="86">
        <v>3403</v>
      </c>
      <c r="L69" s="88">
        <v>26.8</v>
      </c>
      <c r="M69" s="86">
        <v>8143</v>
      </c>
      <c r="N69" s="88" t="s">
        <v>52</v>
      </c>
      <c r="O69" s="218">
        <v>4159</v>
      </c>
      <c r="P69" s="219">
        <v>51.1</v>
      </c>
      <c r="Q69" s="87">
        <v>2312</v>
      </c>
      <c r="R69" s="235">
        <v>55.6</v>
      </c>
    </row>
    <row r="70" spans="2:18" ht="14.25">
      <c r="B70" s="99" t="s">
        <v>168</v>
      </c>
      <c r="C70" s="82">
        <v>99249</v>
      </c>
      <c r="D70" s="83">
        <v>99.16669164593388</v>
      </c>
      <c r="E70" s="82">
        <v>89902</v>
      </c>
      <c r="F70" s="83">
        <v>90.58227286924804</v>
      </c>
      <c r="G70" s="82">
        <v>87054</v>
      </c>
      <c r="H70" s="83">
        <v>96.83210607105515</v>
      </c>
      <c r="I70" s="82">
        <v>103224</v>
      </c>
      <c r="J70" s="83">
        <v>118.57467778620168</v>
      </c>
      <c r="K70" s="82">
        <v>92491</v>
      </c>
      <c r="L70" s="83">
        <v>89.60222428892506</v>
      </c>
      <c r="M70" s="82">
        <v>81999</v>
      </c>
      <c r="N70" s="83">
        <v>88.65619357559113</v>
      </c>
      <c r="O70" s="217">
        <v>82814</v>
      </c>
      <c r="P70" s="57">
        <v>101</v>
      </c>
      <c r="Q70" s="223">
        <v>66807.3</v>
      </c>
      <c r="R70" s="234">
        <v>80.7</v>
      </c>
    </row>
    <row r="71" spans="2:18" ht="15">
      <c r="B71" s="94" t="s">
        <v>130</v>
      </c>
      <c r="C71" s="304"/>
      <c r="D71" s="304"/>
      <c r="E71" s="304"/>
      <c r="F71" s="304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5"/>
    </row>
    <row r="72" spans="2:18" ht="15">
      <c r="B72" s="16" t="s">
        <v>169</v>
      </c>
      <c r="C72" s="86">
        <v>12759</v>
      </c>
      <c r="D72" s="87">
        <v>40.1</v>
      </c>
      <c r="E72" s="86">
        <v>17755</v>
      </c>
      <c r="F72" s="87">
        <v>139.2</v>
      </c>
      <c r="G72" s="86">
        <v>11984</v>
      </c>
      <c r="H72" s="87">
        <v>67.5</v>
      </c>
      <c r="I72" s="86">
        <v>12992</v>
      </c>
      <c r="J72" s="87">
        <v>108.4</v>
      </c>
      <c r="K72" s="86">
        <v>14336</v>
      </c>
      <c r="L72" s="87">
        <v>110.3</v>
      </c>
      <c r="M72" s="86">
        <v>21349</v>
      </c>
      <c r="N72" s="87">
        <v>148.9</v>
      </c>
      <c r="O72" s="218">
        <v>17710</v>
      </c>
      <c r="P72" s="219">
        <v>83</v>
      </c>
      <c r="Q72" s="87">
        <v>13796</v>
      </c>
      <c r="R72" s="235">
        <v>77.9</v>
      </c>
    </row>
    <row r="73" spans="2:18" ht="15">
      <c r="B73" s="16" t="s">
        <v>170</v>
      </c>
      <c r="C73" s="86">
        <v>20774</v>
      </c>
      <c r="D73" s="87">
        <v>88</v>
      </c>
      <c r="E73" s="86">
        <v>21694</v>
      </c>
      <c r="F73" s="87">
        <v>104.4</v>
      </c>
      <c r="G73" s="86">
        <v>20870</v>
      </c>
      <c r="H73" s="87">
        <v>96.2</v>
      </c>
      <c r="I73" s="86">
        <v>17410</v>
      </c>
      <c r="J73" s="87">
        <v>83.4</v>
      </c>
      <c r="K73" s="86">
        <v>18320</v>
      </c>
      <c r="L73" s="88">
        <v>105.2</v>
      </c>
      <c r="M73" s="86">
        <v>20376</v>
      </c>
      <c r="N73" s="88">
        <v>111.2</v>
      </c>
      <c r="O73" s="218">
        <v>16991</v>
      </c>
      <c r="P73" s="219">
        <v>83.4</v>
      </c>
      <c r="Q73" s="87">
        <v>14494</v>
      </c>
      <c r="R73" s="235">
        <v>85.3</v>
      </c>
    </row>
    <row r="74" spans="2:18" ht="15">
      <c r="B74" s="16" t="s">
        <v>171</v>
      </c>
      <c r="C74" s="86">
        <v>23517</v>
      </c>
      <c r="D74" s="87" t="s">
        <v>248</v>
      </c>
      <c r="E74" s="86">
        <v>5258</v>
      </c>
      <c r="F74" s="87">
        <v>22.4</v>
      </c>
      <c r="G74" s="86">
        <v>18290</v>
      </c>
      <c r="H74" s="87" t="s">
        <v>234</v>
      </c>
      <c r="I74" s="86">
        <v>18192</v>
      </c>
      <c r="J74" s="87">
        <v>99.5</v>
      </c>
      <c r="K74" s="86">
        <v>22120</v>
      </c>
      <c r="L74" s="88">
        <v>121.6</v>
      </c>
      <c r="M74" s="86">
        <v>13595</v>
      </c>
      <c r="N74" s="88">
        <v>61.5</v>
      </c>
      <c r="O74" s="218">
        <v>10648</v>
      </c>
      <c r="P74" s="219">
        <v>78.3</v>
      </c>
      <c r="Q74" s="87">
        <v>7640</v>
      </c>
      <c r="R74" s="235">
        <v>71.8</v>
      </c>
    </row>
    <row r="75" spans="2:18" ht="15">
      <c r="B75" s="93" t="s">
        <v>172</v>
      </c>
      <c r="C75" s="86">
        <v>42199</v>
      </c>
      <c r="D75" s="87">
        <v>117.2</v>
      </c>
      <c r="E75" s="86">
        <v>45195</v>
      </c>
      <c r="F75" s="87">
        <v>107.1</v>
      </c>
      <c r="G75" s="86">
        <v>35910</v>
      </c>
      <c r="H75" s="87">
        <v>79.5</v>
      </c>
      <c r="I75" s="86">
        <v>54630</v>
      </c>
      <c r="J75" s="87">
        <v>152.1</v>
      </c>
      <c r="K75" s="86">
        <v>37715</v>
      </c>
      <c r="L75" s="88">
        <v>69</v>
      </c>
      <c r="M75" s="86">
        <v>26679</v>
      </c>
      <c r="N75" s="88">
        <v>70.7</v>
      </c>
      <c r="O75" s="218">
        <v>37465</v>
      </c>
      <c r="P75" s="219">
        <v>140.4</v>
      </c>
      <c r="Q75" s="87">
        <v>30877.3</v>
      </c>
      <c r="R75" s="235">
        <v>82.4</v>
      </c>
    </row>
    <row r="76" spans="2:18" ht="14.25">
      <c r="B76" s="99" t="s">
        <v>173</v>
      </c>
      <c r="C76" s="82">
        <v>111284</v>
      </c>
      <c r="D76" s="83">
        <v>92.2</v>
      </c>
      <c r="E76" s="82">
        <v>115964</v>
      </c>
      <c r="F76" s="83">
        <v>104.2</v>
      </c>
      <c r="G76" s="82">
        <v>98055</v>
      </c>
      <c r="H76" s="83">
        <v>84.6</v>
      </c>
      <c r="I76" s="82">
        <v>91765</v>
      </c>
      <c r="J76" s="83">
        <v>93.6</v>
      </c>
      <c r="K76" s="82">
        <v>91868</v>
      </c>
      <c r="L76" s="83">
        <v>100.1</v>
      </c>
      <c r="M76" s="82">
        <v>77806</v>
      </c>
      <c r="N76" s="83">
        <v>84.7</v>
      </c>
      <c r="O76" s="217">
        <v>64564</v>
      </c>
      <c r="P76" s="57">
        <v>83</v>
      </c>
      <c r="Q76" s="223">
        <v>71047.4</v>
      </c>
      <c r="R76" s="234">
        <v>110</v>
      </c>
    </row>
    <row r="77" spans="2:18" ht="15">
      <c r="B77" s="209" t="s">
        <v>130</v>
      </c>
      <c r="C77" s="304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5"/>
    </row>
    <row r="78" spans="2:18" ht="15">
      <c r="B78" s="93" t="s">
        <v>174</v>
      </c>
      <c r="C78" s="86">
        <v>12702</v>
      </c>
      <c r="D78" s="87">
        <v>114.3</v>
      </c>
      <c r="E78" s="86">
        <v>15143</v>
      </c>
      <c r="F78" s="87">
        <v>119.2</v>
      </c>
      <c r="G78" s="86">
        <v>14650</v>
      </c>
      <c r="H78" s="87">
        <v>96.7</v>
      </c>
      <c r="I78" s="86">
        <v>15516</v>
      </c>
      <c r="J78" s="87">
        <v>105.9</v>
      </c>
      <c r="K78" s="86">
        <v>10580</v>
      </c>
      <c r="L78" s="87">
        <v>68.2</v>
      </c>
      <c r="M78" s="86">
        <v>12941</v>
      </c>
      <c r="N78" s="87">
        <v>122.3</v>
      </c>
      <c r="O78" s="218">
        <v>8157</v>
      </c>
      <c r="P78" s="219">
        <v>63</v>
      </c>
      <c r="Q78" s="87">
        <v>6633</v>
      </c>
      <c r="R78" s="235">
        <v>81.3</v>
      </c>
    </row>
    <row r="79" spans="2:18" ht="15">
      <c r="B79" s="93" t="s">
        <v>175</v>
      </c>
      <c r="C79" s="86">
        <v>7032</v>
      </c>
      <c r="D79" s="87">
        <v>51.4</v>
      </c>
      <c r="E79" s="86">
        <v>9531</v>
      </c>
      <c r="F79" s="87">
        <v>135.5</v>
      </c>
      <c r="G79" s="86">
        <v>8674</v>
      </c>
      <c r="H79" s="87">
        <v>91</v>
      </c>
      <c r="I79" s="86">
        <v>4609</v>
      </c>
      <c r="J79" s="87">
        <v>53.1</v>
      </c>
      <c r="K79" s="86">
        <v>2852</v>
      </c>
      <c r="L79" s="87">
        <v>61.9</v>
      </c>
      <c r="M79" s="86">
        <v>3646</v>
      </c>
      <c r="N79" s="87">
        <v>127.8</v>
      </c>
      <c r="O79" s="218">
        <v>6408</v>
      </c>
      <c r="P79" s="219">
        <v>175.8</v>
      </c>
      <c r="Q79" s="87">
        <v>2260</v>
      </c>
      <c r="R79" s="235">
        <v>35.3</v>
      </c>
    </row>
    <row r="80" spans="2:18" ht="15">
      <c r="B80" s="93" t="s">
        <v>176</v>
      </c>
      <c r="C80" s="86">
        <v>38805</v>
      </c>
      <c r="D80" s="87">
        <v>105.3</v>
      </c>
      <c r="E80" s="86">
        <v>33288</v>
      </c>
      <c r="F80" s="87">
        <v>85.8</v>
      </c>
      <c r="G80" s="86">
        <v>16968</v>
      </c>
      <c r="H80" s="87">
        <v>51</v>
      </c>
      <c r="I80" s="86">
        <v>16680</v>
      </c>
      <c r="J80" s="87">
        <v>98.3</v>
      </c>
      <c r="K80" s="86">
        <v>23250</v>
      </c>
      <c r="L80" s="87">
        <v>139.4</v>
      </c>
      <c r="M80" s="86">
        <v>8860</v>
      </c>
      <c r="N80" s="87">
        <v>38.1</v>
      </c>
      <c r="O80" s="218">
        <v>6250</v>
      </c>
      <c r="P80" s="219">
        <v>70.5</v>
      </c>
      <c r="Q80" s="87">
        <v>5870</v>
      </c>
      <c r="R80" s="235">
        <v>93.9</v>
      </c>
    </row>
    <row r="81" spans="2:18" ht="15">
      <c r="B81" s="93" t="s">
        <v>177</v>
      </c>
      <c r="C81" s="86">
        <v>8969</v>
      </c>
      <c r="D81" s="87">
        <v>111.6</v>
      </c>
      <c r="E81" s="86">
        <v>11004</v>
      </c>
      <c r="F81" s="87">
        <v>122.7</v>
      </c>
      <c r="G81" s="86">
        <v>20726</v>
      </c>
      <c r="H81" s="87">
        <v>188.4</v>
      </c>
      <c r="I81" s="86">
        <v>19471</v>
      </c>
      <c r="J81" s="87">
        <v>93.9</v>
      </c>
      <c r="K81" s="86">
        <v>12847</v>
      </c>
      <c r="L81" s="87">
        <v>66</v>
      </c>
      <c r="M81" s="86">
        <v>9804</v>
      </c>
      <c r="N81" s="87">
        <v>76.3</v>
      </c>
      <c r="O81" s="218">
        <v>9030</v>
      </c>
      <c r="P81" s="219">
        <v>92.1</v>
      </c>
      <c r="Q81" s="87">
        <v>5115</v>
      </c>
      <c r="R81" s="235">
        <v>56.6</v>
      </c>
    </row>
    <row r="82" spans="2:18" ht="15">
      <c r="B82" s="16" t="s">
        <v>178</v>
      </c>
      <c r="C82" s="86">
        <v>30445</v>
      </c>
      <c r="D82" s="87">
        <v>97.3</v>
      </c>
      <c r="E82" s="86">
        <v>23919</v>
      </c>
      <c r="F82" s="87">
        <v>78.6</v>
      </c>
      <c r="G82" s="86">
        <v>26465</v>
      </c>
      <c r="H82" s="87">
        <v>110.6</v>
      </c>
      <c r="I82" s="86">
        <v>25536</v>
      </c>
      <c r="J82" s="87">
        <v>96.5</v>
      </c>
      <c r="K82" s="86">
        <v>29894</v>
      </c>
      <c r="L82" s="87">
        <v>117.1</v>
      </c>
      <c r="M82" s="86">
        <v>25990</v>
      </c>
      <c r="N82" s="87">
        <v>86.9</v>
      </c>
      <c r="O82" s="218">
        <v>27328</v>
      </c>
      <c r="P82" s="219">
        <v>105.1</v>
      </c>
      <c r="Q82" s="87">
        <v>35028.4</v>
      </c>
      <c r="R82" s="235">
        <v>128.2</v>
      </c>
    </row>
    <row r="83" spans="2:18" ht="15">
      <c r="B83" s="16" t="s">
        <v>179</v>
      </c>
      <c r="C83" s="86">
        <v>13331</v>
      </c>
      <c r="D83" s="87">
        <v>67.8</v>
      </c>
      <c r="E83" s="86">
        <v>23079</v>
      </c>
      <c r="F83" s="87">
        <v>173.1</v>
      </c>
      <c r="G83" s="86">
        <v>10572</v>
      </c>
      <c r="H83" s="87">
        <v>45.8</v>
      </c>
      <c r="I83" s="86">
        <v>9953</v>
      </c>
      <c r="J83" s="87">
        <v>94.1</v>
      </c>
      <c r="K83" s="86">
        <v>12445</v>
      </c>
      <c r="L83" s="87">
        <v>125</v>
      </c>
      <c r="M83" s="86">
        <v>16565</v>
      </c>
      <c r="N83" s="87">
        <v>133.1</v>
      </c>
      <c r="O83" s="218">
        <v>7391</v>
      </c>
      <c r="P83" s="219">
        <v>44.6</v>
      </c>
      <c r="Q83" s="87">
        <v>16141</v>
      </c>
      <c r="R83" s="235" t="s">
        <v>231</v>
      </c>
    </row>
    <row r="84" spans="2:18" ht="15">
      <c r="B84" s="99" t="s">
        <v>180</v>
      </c>
      <c r="C84" s="101" t="s">
        <v>120</v>
      </c>
      <c r="D84" s="102" t="s">
        <v>120</v>
      </c>
      <c r="E84" s="101" t="s">
        <v>120</v>
      </c>
      <c r="F84" s="102" t="s">
        <v>120</v>
      </c>
      <c r="G84" s="82">
        <v>9278</v>
      </c>
      <c r="H84" s="87" t="s">
        <v>120</v>
      </c>
      <c r="I84" s="82">
        <v>7223</v>
      </c>
      <c r="J84" s="83">
        <v>77.8</v>
      </c>
      <c r="K84" s="82" t="s">
        <v>0</v>
      </c>
      <c r="L84" s="83" t="s">
        <v>0</v>
      </c>
      <c r="M84" s="82" t="s">
        <v>0</v>
      </c>
      <c r="N84" s="82" t="s">
        <v>0</v>
      </c>
      <c r="O84" s="82" t="s">
        <v>0</v>
      </c>
      <c r="P84" s="82" t="s">
        <v>0</v>
      </c>
      <c r="Q84" s="83" t="s">
        <v>0</v>
      </c>
      <c r="R84" s="234" t="s">
        <v>0</v>
      </c>
    </row>
    <row r="85" spans="2:18" ht="15">
      <c r="B85" s="94" t="s">
        <v>130</v>
      </c>
      <c r="C85" s="304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5"/>
    </row>
    <row r="86" spans="2:18" ht="15">
      <c r="B86" s="16" t="s">
        <v>181</v>
      </c>
      <c r="C86" s="90" t="s">
        <v>120</v>
      </c>
      <c r="D86" s="89" t="s">
        <v>120</v>
      </c>
      <c r="E86" s="90" t="s">
        <v>120</v>
      </c>
      <c r="F86" s="89" t="s">
        <v>120</v>
      </c>
      <c r="G86" s="86" t="s">
        <v>192</v>
      </c>
      <c r="H86" s="87" t="s">
        <v>120</v>
      </c>
      <c r="I86" s="86">
        <v>7223</v>
      </c>
      <c r="J86" s="87">
        <v>77.8</v>
      </c>
      <c r="K86" s="86" t="s">
        <v>0</v>
      </c>
      <c r="L86" s="87" t="s">
        <v>0</v>
      </c>
      <c r="M86" s="87" t="s">
        <v>0</v>
      </c>
      <c r="N86" s="87" t="s">
        <v>0</v>
      </c>
      <c r="O86" s="218" t="s">
        <v>0</v>
      </c>
      <c r="P86" s="219" t="s">
        <v>0</v>
      </c>
      <c r="Q86" s="87" t="s">
        <v>0</v>
      </c>
      <c r="R86" s="235" t="s">
        <v>0</v>
      </c>
    </row>
    <row r="87" spans="2:18" ht="15">
      <c r="B87" s="16" t="s">
        <v>182</v>
      </c>
      <c r="C87" s="90" t="s">
        <v>120</v>
      </c>
      <c r="D87" s="89" t="s">
        <v>120</v>
      </c>
      <c r="E87" s="90" t="s">
        <v>120</v>
      </c>
      <c r="F87" s="89" t="s">
        <v>120</v>
      </c>
      <c r="G87" s="90" t="s">
        <v>120</v>
      </c>
      <c r="H87" s="87" t="s">
        <v>120</v>
      </c>
      <c r="I87" s="86" t="s">
        <v>0</v>
      </c>
      <c r="J87" s="87" t="s">
        <v>0</v>
      </c>
      <c r="K87" s="87" t="s">
        <v>0</v>
      </c>
      <c r="L87" s="86" t="s">
        <v>0</v>
      </c>
      <c r="M87" s="87" t="s">
        <v>0</v>
      </c>
      <c r="N87" s="87" t="s">
        <v>0</v>
      </c>
      <c r="O87" s="218" t="s">
        <v>0</v>
      </c>
      <c r="P87" s="219" t="s">
        <v>0</v>
      </c>
      <c r="Q87" s="87" t="s">
        <v>0</v>
      </c>
      <c r="R87" s="235" t="s">
        <v>0</v>
      </c>
    </row>
    <row r="88" spans="2:18" ht="15">
      <c r="B88" s="16" t="s">
        <v>183</v>
      </c>
      <c r="C88" s="90" t="s">
        <v>120</v>
      </c>
      <c r="D88" s="89" t="s">
        <v>120</v>
      </c>
      <c r="E88" s="90" t="s">
        <v>120</v>
      </c>
      <c r="F88" s="89" t="s">
        <v>120</v>
      </c>
      <c r="G88" s="90" t="s">
        <v>120</v>
      </c>
      <c r="H88" s="87" t="s">
        <v>120</v>
      </c>
      <c r="I88" s="86" t="s">
        <v>0</v>
      </c>
      <c r="J88" s="87" t="s">
        <v>0</v>
      </c>
      <c r="K88" s="87" t="s">
        <v>0</v>
      </c>
      <c r="L88" s="86" t="s">
        <v>0</v>
      </c>
      <c r="M88" s="87" t="s">
        <v>0</v>
      </c>
      <c r="N88" s="87" t="s">
        <v>0</v>
      </c>
      <c r="O88" s="218" t="s">
        <v>0</v>
      </c>
      <c r="P88" s="219" t="s">
        <v>0</v>
      </c>
      <c r="Q88" s="87" t="s">
        <v>0</v>
      </c>
      <c r="R88" s="235" t="s">
        <v>0</v>
      </c>
    </row>
    <row r="89" spans="2:18" ht="15">
      <c r="B89" s="16" t="s">
        <v>184</v>
      </c>
      <c r="C89" s="90" t="s">
        <v>120</v>
      </c>
      <c r="D89" s="89" t="s">
        <v>120</v>
      </c>
      <c r="E89" s="90" t="s">
        <v>120</v>
      </c>
      <c r="F89" s="89" t="s">
        <v>120</v>
      </c>
      <c r="G89" s="90" t="s">
        <v>120</v>
      </c>
      <c r="H89" s="87" t="s">
        <v>120</v>
      </c>
      <c r="I89" s="86" t="s">
        <v>0</v>
      </c>
      <c r="J89" s="87" t="s">
        <v>0</v>
      </c>
      <c r="K89" s="87" t="s">
        <v>0</v>
      </c>
      <c r="L89" s="86" t="s">
        <v>0</v>
      </c>
      <c r="M89" s="87" t="s">
        <v>0</v>
      </c>
      <c r="N89" s="87" t="s">
        <v>0</v>
      </c>
      <c r="O89" s="218" t="s">
        <v>0</v>
      </c>
      <c r="P89" s="219" t="s">
        <v>0</v>
      </c>
      <c r="Q89" s="87" t="s">
        <v>0</v>
      </c>
      <c r="R89" s="235" t="s">
        <v>0</v>
      </c>
    </row>
    <row r="90" spans="2:18" ht="15">
      <c r="B90" s="16" t="s">
        <v>185</v>
      </c>
      <c r="C90" s="90" t="s">
        <v>120</v>
      </c>
      <c r="D90" s="89" t="s">
        <v>120</v>
      </c>
      <c r="E90" s="90" t="s">
        <v>120</v>
      </c>
      <c r="F90" s="89" t="s">
        <v>120</v>
      </c>
      <c r="G90" s="90" t="s">
        <v>120</v>
      </c>
      <c r="H90" s="87" t="s">
        <v>120</v>
      </c>
      <c r="I90" s="86" t="s">
        <v>0</v>
      </c>
      <c r="J90" s="87" t="s">
        <v>0</v>
      </c>
      <c r="K90" s="87" t="s">
        <v>0</v>
      </c>
      <c r="L90" s="86" t="s">
        <v>0</v>
      </c>
      <c r="M90" s="87" t="s">
        <v>0</v>
      </c>
      <c r="N90" s="87" t="s">
        <v>0</v>
      </c>
      <c r="O90" s="218" t="s">
        <v>0</v>
      </c>
      <c r="P90" s="219" t="s">
        <v>0</v>
      </c>
      <c r="Q90" s="87" t="s">
        <v>0</v>
      </c>
      <c r="R90" s="235" t="s">
        <v>0</v>
      </c>
    </row>
    <row r="91" spans="2:18" ht="14.25">
      <c r="B91" s="99" t="s">
        <v>186</v>
      </c>
      <c r="C91" s="82">
        <v>105981</v>
      </c>
      <c r="D91" s="83">
        <v>78.44807804762503</v>
      </c>
      <c r="E91" s="82">
        <v>81764</v>
      </c>
      <c r="F91" s="83">
        <v>77.1496777724309</v>
      </c>
      <c r="G91" s="82">
        <v>62747</v>
      </c>
      <c r="H91" s="83">
        <v>76.74159776918937</v>
      </c>
      <c r="I91" s="82">
        <v>90080</v>
      </c>
      <c r="J91" s="83">
        <v>143.6</v>
      </c>
      <c r="K91" s="82">
        <v>116298</v>
      </c>
      <c r="L91" s="83">
        <v>129.1</v>
      </c>
      <c r="M91" s="82">
        <v>144879.9</v>
      </c>
      <c r="N91" s="83">
        <v>124.6</v>
      </c>
      <c r="O91" s="217">
        <v>109335</v>
      </c>
      <c r="P91" s="58">
        <v>75.5</v>
      </c>
      <c r="Q91" s="223">
        <v>96157.1</v>
      </c>
      <c r="R91" s="234">
        <v>87.9</v>
      </c>
    </row>
    <row r="92" spans="2:18" ht="15">
      <c r="B92" s="94" t="s">
        <v>130</v>
      </c>
      <c r="C92" s="304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05"/>
    </row>
    <row r="93" spans="2:18" ht="15">
      <c r="B93" s="16" t="s">
        <v>187</v>
      </c>
      <c r="C93" s="86">
        <v>20612</v>
      </c>
      <c r="D93" s="87">
        <v>49.8</v>
      </c>
      <c r="E93" s="86">
        <v>17212</v>
      </c>
      <c r="F93" s="87">
        <v>83.5</v>
      </c>
      <c r="G93" s="86">
        <v>15671</v>
      </c>
      <c r="H93" s="87">
        <v>91</v>
      </c>
      <c r="I93" s="86">
        <v>19566</v>
      </c>
      <c r="J93" s="87">
        <v>124.9</v>
      </c>
      <c r="K93" s="86">
        <v>24141</v>
      </c>
      <c r="L93" s="88">
        <v>123.4</v>
      </c>
      <c r="M93" s="86">
        <v>78526</v>
      </c>
      <c r="N93" s="88" t="s">
        <v>112</v>
      </c>
      <c r="O93" s="218">
        <v>20805</v>
      </c>
      <c r="P93" s="219">
        <v>26.5</v>
      </c>
      <c r="Q93" s="87">
        <v>20689.6</v>
      </c>
      <c r="R93" s="235">
        <v>99.4</v>
      </c>
    </row>
    <row r="94" spans="2:18" ht="15">
      <c r="B94" s="16" t="s">
        <v>188</v>
      </c>
      <c r="C94" s="86">
        <v>17893</v>
      </c>
      <c r="D94" s="87">
        <v>95.2</v>
      </c>
      <c r="E94" s="86">
        <v>12744</v>
      </c>
      <c r="F94" s="87">
        <v>71.2</v>
      </c>
      <c r="G94" s="86">
        <v>8075</v>
      </c>
      <c r="H94" s="87">
        <v>63.4</v>
      </c>
      <c r="I94" s="86">
        <v>16772</v>
      </c>
      <c r="J94" s="87" t="s">
        <v>50</v>
      </c>
      <c r="K94" s="86">
        <v>24883</v>
      </c>
      <c r="L94" s="88">
        <v>148.4</v>
      </c>
      <c r="M94" s="86">
        <v>11015</v>
      </c>
      <c r="N94" s="88">
        <v>44.3</v>
      </c>
      <c r="O94" s="218">
        <v>22880</v>
      </c>
      <c r="P94" s="219" t="s">
        <v>50</v>
      </c>
      <c r="Q94" s="87">
        <v>19434</v>
      </c>
      <c r="R94" s="235">
        <v>84.9</v>
      </c>
    </row>
    <row r="95" spans="2:18" ht="15">
      <c r="B95" s="16" t="s">
        <v>189</v>
      </c>
      <c r="C95" s="86">
        <v>27620</v>
      </c>
      <c r="D95" s="87">
        <v>71.8</v>
      </c>
      <c r="E95" s="86">
        <v>21108</v>
      </c>
      <c r="F95" s="87">
        <v>76.4</v>
      </c>
      <c r="G95" s="86">
        <v>18077</v>
      </c>
      <c r="H95" s="87">
        <v>85.6</v>
      </c>
      <c r="I95" s="86">
        <v>17951</v>
      </c>
      <c r="J95" s="87">
        <v>99.3</v>
      </c>
      <c r="K95" s="86">
        <v>23788</v>
      </c>
      <c r="L95" s="88">
        <v>132.5</v>
      </c>
      <c r="M95" s="86">
        <v>14606</v>
      </c>
      <c r="N95" s="88">
        <v>61.4</v>
      </c>
      <c r="O95" s="218">
        <v>16708</v>
      </c>
      <c r="P95" s="219">
        <v>114.4</v>
      </c>
      <c r="Q95" s="87">
        <v>11861</v>
      </c>
      <c r="R95" s="235">
        <v>71</v>
      </c>
    </row>
    <row r="96" spans="2:18" ht="15">
      <c r="B96" s="16" t="s">
        <v>190</v>
      </c>
      <c r="C96" s="86">
        <v>6603</v>
      </c>
      <c r="D96" s="87">
        <v>89.9</v>
      </c>
      <c r="E96" s="86">
        <v>6622</v>
      </c>
      <c r="F96" s="87">
        <v>100.3</v>
      </c>
      <c r="G96" s="86">
        <v>5328</v>
      </c>
      <c r="H96" s="87">
        <v>80.5</v>
      </c>
      <c r="I96" s="86">
        <v>3687</v>
      </c>
      <c r="J96" s="87">
        <v>69.2</v>
      </c>
      <c r="K96" s="86">
        <v>3818</v>
      </c>
      <c r="L96" s="88">
        <v>103.6</v>
      </c>
      <c r="M96" s="86">
        <v>3112</v>
      </c>
      <c r="N96" s="88">
        <v>81.5</v>
      </c>
      <c r="O96" s="218">
        <v>2543</v>
      </c>
      <c r="P96" s="219">
        <v>81.7</v>
      </c>
      <c r="Q96" s="87">
        <v>1584</v>
      </c>
      <c r="R96" s="235">
        <v>62.3</v>
      </c>
    </row>
    <row r="97" spans="2:18" ht="15.75" thickBot="1">
      <c r="B97" s="103" t="s">
        <v>191</v>
      </c>
      <c r="C97" s="236">
        <v>33253</v>
      </c>
      <c r="D97" s="237">
        <v>114.2</v>
      </c>
      <c r="E97" s="236">
        <v>24078</v>
      </c>
      <c r="F97" s="237">
        <v>72.4</v>
      </c>
      <c r="G97" s="236">
        <v>15596</v>
      </c>
      <c r="H97" s="237">
        <v>64.8</v>
      </c>
      <c r="I97" s="236">
        <v>32104</v>
      </c>
      <c r="J97" s="237" t="s">
        <v>50</v>
      </c>
      <c r="K97" s="236">
        <v>39668</v>
      </c>
      <c r="L97" s="238">
        <v>123.6</v>
      </c>
      <c r="M97" s="236">
        <v>37621</v>
      </c>
      <c r="N97" s="238">
        <v>94.8</v>
      </c>
      <c r="O97" s="239">
        <v>46399</v>
      </c>
      <c r="P97" s="240">
        <v>123.3</v>
      </c>
      <c r="Q97" s="237">
        <v>42588.5</v>
      </c>
      <c r="R97" s="241">
        <v>91.8</v>
      </c>
    </row>
    <row r="98" spans="2:15" ht="14.25">
      <c r="B98" s="108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</row>
  </sheetData>
  <sheetProtection/>
  <mergeCells count="10">
    <mergeCell ref="C15:P15"/>
    <mergeCell ref="Q5:R5"/>
    <mergeCell ref="M5:N5"/>
    <mergeCell ref="B5:B6"/>
    <mergeCell ref="C5:D5"/>
    <mergeCell ref="E5:F5"/>
    <mergeCell ref="G5:H5"/>
    <mergeCell ref="I5:J5"/>
    <mergeCell ref="K5:L5"/>
    <mergeCell ref="O5:P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Ulviyya Gurbanova</cp:lastModifiedBy>
  <cp:lastPrinted>2021-09-02T10:21:10Z</cp:lastPrinted>
  <dcterms:created xsi:type="dcterms:W3CDTF">2011-06-10T08:46:02Z</dcterms:created>
  <dcterms:modified xsi:type="dcterms:W3CDTF">2023-08-14T11:44:00Z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c6f3ca27-31b3-47a2-a7f0-280db0535272</vt:lpwstr>
  </property>
</Properties>
</file>