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015" activeTab="0"/>
  </bookViews>
  <sheets>
    <sheet name="6,12" sheetId="1" r:id="rId1"/>
  </sheets>
  <definedNames/>
  <calcPr fullCalcOnLoad="1"/>
</workbook>
</file>

<file path=xl/sharedStrings.xml><?xml version="1.0" encoding="utf-8"?>
<sst xmlns="http://schemas.openxmlformats.org/spreadsheetml/2006/main" count="256" uniqueCount="86">
  <si>
    <t>Şəki-Zaqatala iqtisadi rayonu</t>
  </si>
  <si>
    <t>Quba-Xaçmaz iqtisadi rayonu</t>
  </si>
  <si>
    <t>-</t>
  </si>
  <si>
    <t>Dağlıq Şirvan iqtisadi rayonu</t>
  </si>
  <si>
    <t xml:space="preserve">vahidlə </t>
  </si>
  <si>
    <t>Naxçıvan Muxtar Respublikası</t>
  </si>
  <si>
    <t>Ölkə üzrə-cəmi</t>
  </si>
  <si>
    <r>
      <t xml:space="preserve">      </t>
    </r>
    <r>
      <rPr>
        <sz val="11"/>
        <rFont val="Times New Roman"/>
        <family val="1"/>
      </rPr>
      <t xml:space="preserve">   о cümlədən: </t>
    </r>
  </si>
  <si>
    <t xml:space="preserve">    Xızı rayonu</t>
  </si>
  <si>
    <t xml:space="preserve">    Abşeron rayonu</t>
  </si>
  <si>
    <t xml:space="preserve">    Sumqayıt şəhəri</t>
  </si>
  <si>
    <t xml:space="preserve">    Gəncə şəhəri</t>
  </si>
  <si>
    <t xml:space="preserve">    Qazax rayonu</t>
  </si>
  <si>
    <t xml:space="preserve">    Ağstafa rayonu</t>
  </si>
  <si>
    <t xml:space="preserve">    Tovuz rayonu</t>
  </si>
  <si>
    <t xml:space="preserve">    Şəmkir rayonu</t>
  </si>
  <si>
    <t xml:space="preserve">    Samux rayonu</t>
  </si>
  <si>
    <t xml:space="preserve">    Gədəbəy rayonu</t>
  </si>
  <si>
    <t xml:space="preserve">    Daşkəsən rayonu</t>
  </si>
  <si>
    <t xml:space="preserve">    Göygöl rayonu</t>
  </si>
  <si>
    <t xml:space="preserve">    Goranboy rayonu</t>
  </si>
  <si>
    <t xml:space="preserve">    Naftalan şəhəri</t>
  </si>
  <si>
    <t xml:space="preserve">    Balakən rayonu</t>
  </si>
  <si>
    <t xml:space="preserve">    Zaqatala rayonu</t>
  </si>
  <si>
    <t xml:space="preserve">    Qax rayonu</t>
  </si>
  <si>
    <t xml:space="preserve">    Şəki rayonu</t>
  </si>
  <si>
    <t xml:space="preserve">    Oğuz rayonu</t>
  </si>
  <si>
    <t xml:space="preserve">    Qəbələ rayonu</t>
  </si>
  <si>
    <t xml:space="preserve">    Astara rayonu</t>
  </si>
  <si>
    <t xml:space="preserve">    Lənkəran rayonu</t>
  </si>
  <si>
    <t xml:space="preserve">    Lerik rayonu</t>
  </si>
  <si>
    <t xml:space="preserve">   Yardımlı rayonu</t>
  </si>
  <si>
    <t xml:space="preserve">   Masallı rayonu</t>
  </si>
  <si>
    <t xml:space="preserve">   Cəlilabad rayonu</t>
  </si>
  <si>
    <t xml:space="preserve">    Qusar rayonu</t>
  </si>
  <si>
    <t xml:space="preserve">    Xaçmaz rayonu</t>
  </si>
  <si>
    <t xml:space="preserve">    Quba rayonu</t>
  </si>
  <si>
    <t xml:space="preserve">    Şabran rayonu</t>
  </si>
  <si>
    <t xml:space="preserve">    Siyəzən rayonu</t>
  </si>
  <si>
    <t xml:space="preserve">    Göyçay rayonu</t>
  </si>
  <si>
    <t xml:space="preserve">    Beyləqan rayonu</t>
  </si>
  <si>
    <t xml:space="preserve">    Ağcabədi rayonu</t>
  </si>
  <si>
    <t xml:space="preserve">    Bərdə rayonu</t>
  </si>
  <si>
    <t xml:space="preserve">    Neftçala rayonu</t>
  </si>
  <si>
    <t xml:space="preserve">    Biləsuvar rayonu</t>
  </si>
  <si>
    <t xml:space="preserve">    Salyan rayonu</t>
  </si>
  <si>
    <t xml:space="preserve">    Şirvan şəhəri</t>
  </si>
  <si>
    <t xml:space="preserve">    Hacıqabul rayonu</t>
  </si>
  <si>
    <t xml:space="preserve">    Sabirabad rayonu</t>
  </si>
  <si>
    <t xml:space="preserve">    Saatlı rayonu</t>
  </si>
  <si>
    <t xml:space="preserve">    İmişli rayonu</t>
  </si>
  <si>
    <t xml:space="preserve">    Kürdəmir rayonu</t>
  </si>
  <si>
    <t xml:space="preserve">    Zərdab rayonu</t>
  </si>
  <si>
    <t xml:space="preserve">    Ucar rayonu</t>
  </si>
  <si>
    <t xml:space="preserve">   Ağdaş rayonu</t>
  </si>
  <si>
    <t xml:space="preserve">   Mingəçevir şəhəri</t>
  </si>
  <si>
    <t xml:space="preserve">   Yevlax rayonu</t>
  </si>
  <si>
    <t xml:space="preserve">    Cəbrayıl rayonu</t>
  </si>
  <si>
    <t xml:space="preserve">    Füzuli rayonu</t>
  </si>
  <si>
    <t xml:space="preserve">    Şamaxı rayonu</t>
  </si>
  <si>
    <t xml:space="preserve">    Ağsu rayonu</t>
  </si>
  <si>
    <t xml:space="preserve">    İsmayıllı rayonu</t>
  </si>
  <si>
    <t xml:space="preserve">    Qobustan rayonu</t>
  </si>
  <si>
    <t xml:space="preserve">    Zəngilan rayonu</t>
  </si>
  <si>
    <t xml:space="preserve">    Qubadlı rayonu</t>
  </si>
  <si>
    <t xml:space="preserve">    Laçın rayonu</t>
  </si>
  <si>
    <t xml:space="preserve">    Kəlbəcər rayonu</t>
  </si>
  <si>
    <t xml:space="preserve">    Xankəndi şəhəri</t>
  </si>
  <si>
    <t xml:space="preserve">    Xocavənd rayonu</t>
  </si>
  <si>
    <t xml:space="preserve">    Şuşa rayonu</t>
  </si>
  <si>
    <t xml:space="preserve">    Xocalı rayonu</t>
  </si>
  <si>
    <t xml:space="preserve">    Bakı şəhəri</t>
  </si>
  <si>
    <t>6.12 İaşə fəaliyyəti göstərən sahibkarlıq subyektlərinin iqtisadi rayonlar üzrə sayı</t>
  </si>
  <si>
    <t xml:space="preserve">    Tərtər rayonu</t>
  </si>
  <si>
    <t xml:space="preserve">    Ağdam rayonu</t>
  </si>
  <si>
    <t xml:space="preserve">Abşeron-Xızı iqtisadi rayonu </t>
  </si>
  <si>
    <t xml:space="preserve">Gəncə-Daşkəsən iqtisadi rayonu </t>
  </si>
  <si>
    <t>Qarabağ iqtisadi rayonu</t>
  </si>
  <si>
    <t>Qazax-Tovuz iqtisadi rayonu</t>
  </si>
  <si>
    <t>Lənkəran-Astara iqtisadi rayonu</t>
  </si>
  <si>
    <t xml:space="preserve">Mərkəzi Aran iqtisadi rayonu </t>
  </si>
  <si>
    <t>Mil-Muğan iqtisadi rayonu</t>
  </si>
  <si>
    <t>Şərqi Zəngəzur iqtisadi rayonu</t>
  </si>
  <si>
    <t xml:space="preserve">Şirvan-Salyan iqtisadi rayonu </t>
  </si>
  <si>
    <t>…</t>
  </si>
  <si>
    <t>...</t>
  </si>
</sst>
</file>

<file path=xl/styles.xml><?xml version="1.0" encoding="utf-8"?>
<styleSheet xmlns="http://schemas.openxmlformats.org/spreadsheetml/2006/main">
  <numFmts count="5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_-* #,##0\ _₼_-;\-* #,##0\ _₼_-;_-* &quot;-&quot;\ _₼_-;_-@_-"/>
    <numFmt numFmtId="193" formatCode="_-* #,##0.00\ _₼_-;\-* #,##0.00\ _₼_-;_-* &quot;-&quot;??\ _₼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409]dddd\,\ mmmm\ d\,\ yyyy"/>
    <numFmt numFmtId="211" formatCode="[$-409]h:mm:ss\ AM/PM"/>
  </numFmts>
  <fonts count="4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5" applyFont="1">
      <alignment/>
      <protection/>
    </xf>
    <xf numFmtId="0" fontId="1" fillId="0" borderId="10" xfId="55" applyFont="1" applyBorder="1" applyAlignment="1">
      <alignment horizontal="center" vertical="center"/>
      <protection/>
    </xf>
    <xf numFmtId="0" fontId="1" fillId="0" borderId="11" xfId="55" applyFont="1" applyBorder="1" applyAlignment="1">
      <alignment horizontal="center" vertical="center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1" fillId="0" borderId="13" xfId="55" applyFont="1" applyBorder="1">
      <alignment/>
      <protection/>
    </xf>
    <xf numFmtId="0" fontId="1" fillId="0" borderId="13" xfId="55" applyFont="1" applyBorder="1">
      <alignment/>
      <protection/>
    </xf>
    <xf numFmtId="3" fontId="1" fillId="0" borderId="14" xfId="55" applyNumberFormat="1" applyFont="1" applyBorder="1">
      <alignment/>
      <protection/>
    </xf>
    <xf numFmtId="3" fontId="1" fillId="0" borderId="14" xfId="55" applyNumberFormat="1" applyFont="1" applyBorder="1" applyAlignment="1">
      <alignment wrapText="1"/>
      <protection/>
    </xf>
    <xf numFmtId="3" fontId="1" fillId="0" borderId="14" xfId="55" applyNumberFormat="1" applyFont="1" applyBorder="1" applyAlignment="1">
      <alignment wrapText="1"/>
      <protection/>
    </xf>
    <xf numFmtId="3" fontId="39" fillId="0" borderId="14" xfId="55" applyNumberFormat="1" applyFont="1" applyBorder="1" applyAlignment="1">
      <alignment wrapText="1"/>
      <protection/>
    </xf>
    <xf numFmtId="3" fontId="39" fillId="0" borderId="15" xfId="0" applyNumberFormat="1" applyFont="1" applyBorder="1" applyAlignment="1">
      <alignment horizontal="right" vertical="center" wrapText="1"/>
    </xf>
    <xf numFmtId="0" fontId="2" fillId="0" borderId="13" xfId="55" applyFont="1" applyBorder="1">
      <alignment/>
      <protection/>
    </xf>
    <xf numFmtId="3" fontId="40" fillId="0" borderId="14" xfId="55" applyNumberFormat="1" applyFont="1" applyBorder="1" applyAlignment="1">
      <alignment wrapText="1"/>
      <protection/>
    </xf>
    <xf numFmtId="3" fontId="40" fillId="0" borderId="15" xfId="0" applyNumberFormat="1" applyFont="1" applyBorder="1" applyAlignment="1">
      <alignment horizontal="right" vertical="center" wrapText="1"/>
    </xf>
    <xf numFmtId="0" fontId="1" fillId="0" borderId="13" xfId="55" applyFont="1" applyBorder="1" applyAlignment="1">
      <alignment wrapText="1"/>
      <protection/>
    </xf>
    <xf numFmtId="3" fontId="1" fillId="0" borderId="14" xfId="55" applyNumberFormat="1" applyFont="1" applyBorder="1">
      <alignment/>
      <protection/>
    </xf>
    <xf numFmtId="0" fontId="2" fillId="0" borderId="16" xfId="55" applyFont="1" applyBorder="1">
      <alignment/>
      <protection/>
    </xf>
    <xf numFmtId="0" fontId="1" fillId="0" borderId="17" xfId="55" applyFont="1" applyBorder="1">
      <alignment/>
      <protection/>
    </xf>
    <xf numFmtId="3" fontId="1" fillId="0" borderId="18" xfId="55" applyNumberFormat="1" applyFont="1" applyBorder="1">
      <alignment/>
      <protection/>
    </xf>
    <xf numFmtId="3" fontId="1" fillId="0" borderId="19" xfId="55" applyNumberFormat="1" applyFont="1" applyBorder="1">
      <alignment/>
      <protection/>
    </xf>
    <xf numFmtId="3" fontId="1" fillId="0" borderId="20" xfId="55" applyNumberFormat="1" applyFont="1" applyBorder="1">
      <alignment/>
      <protection/>
    </xf>
    <xf numFmtId="3" fontId="39" fillId="0" borderId="20" xfId="0" applyNumberFormat="1" applyFont="1" applyBorder="1" applyAlignment="1">
      <alignment horizontal="right" vertical="center" wrapText="1"/>
    </xf>
    <xf numFmtId="3" fontId="40" fillId="0" borderId="20" xfId="0" applyNumberFormat="1" applyFont="1" applyBorder="1" applyAlignment="1">
      <alignment horizontal="right" vertical="center" wrapText="1"/>
    </xf>
    <xf numFmtId="0" fontId="1" fillId="0" borderId="21" xfId="55" applyFont="1" applyBorder="1" applyAlignment="1">
      <alignment horizontal="center" vertical="center" wrapText="1"/>
      <protection/>
    </xf>
    <xf numFmtId="3" fontId="1" fillId="0" borderId="20" xfId="55" applyNumberFormat="1" applyFont="1" applyBorder="1" applyAlignment="1">
      <alignment wrapText="1"/>
      <protection/>
    </xf>
    <xf numFmtId="3" fontId="2" fillId="0" borderId="14" xfId="55" applyNumberFormat="1" applyFont="1" applyBorder="1">
      <alignment/>
      <protection/>
    </xf>
    <xf numFmtId="3" fontId="2" fillId="0" borderId="14" xfId="55" applyNumberFormat="1" applyFont="1" applyBorder="1" applyAlignment="1">
      <alignment wrapText="1"/>
      <protection/>
    </xf>
    <xf numFmtId="3" fontId="1" fillId="0" borderId="20" xfId="55" applyNumberFormat="1" applyFont="1" applyBorder="1" applyAlignment="1">
      <alignment wrapText="1"/>
      <protection/>
    </xf>
    <xf numFmtId="3" fontId="2" fillId="0" borderId="14" xfId="55" applyNumberFormat="1" applyFont="1" applyBorder="1" applyAlignment="1">
      <alignment horizontal="right"/>
      <protection/>
    </xf>
    <xf numFmtId="3" fontId="2" fillId="0" borderId="14" xfId="55" applyNumberFormat="1" applyFont="1" applyBorder="1" applyAlignment="1">
      <alignment horizontal="right" wrapText="1"/>
      <protection/>
    </xf>
    <xf numFmtId="3" fontId="1" fillId="0" borderId="14" xfId="55" applyNumberFormat="1" applyFont="1" applyBorder="1" applyAlignment="1">
      <alignment horizontal="right" wrapText="1"/>
      <protection/>
    </xf>
    <xf numFmtId="3" fontId="1" fillId="0" borderId="20" xfId="55" applyNumberFormat="1" applyFont="1" applyBorder="1" applyAlignment="1">
      <alignment horizontal="right" wrapText="1"/>
      <protection/>
    </xf>
    <xf numFmtId="3" fontId="1" fillId="0" borderId="15" xfId="55" applyNumberFormat="1" applyFont="1" applyBorder="1" applyAlignment="1">
      <alignment horizontal="right" wrapText="1"/>
      <protection/>
    </xf>
    <xf numFmtId="3" fontId="40" fillId="0" borderId="20" xfId="0" applyNumberFormat="1" applyFont="1" applyBorder="1" applyAlignment="1">
      <alignment/>
    </xf>
    <xf numFmtId="3" fontId="1" fillId="0" borderId="20" xfId="55" applyNumberFormat="1" applyFont="1" applyBorder="1">
      <alignment/>
      <protection/>
    </xf>
    <xf numFmtId="3" fontId="40" fillId="0" borderId="14" xfId="55" applyNumberFormat="1" applyFont="1" applyBorder="1" applyAlignment="1">
      <alignment horizontal="right" wrapText="1"/>
      <protection/>
    </xf>
    <xf numFmtId="3" fontId="2" fillId="0" borderId="20" xfId="55" applyNumberFormat="1" applyFont="1" applyBorder="1" applyAlignment="1">
      <alignment horizontal="right" wrapText="1"/>
      <protection/>
    </xf>
    <xf numFmtId="3" fontId="2" fillId="0" borderId="15" xfId="55" applyNumberFormat="1" applyFont="1" applyBorder="1" applyAlignment="1">
      <alignment horizontal="right" wrapText="1"/>
      <protection/>
    </xf>
    <xf numFmtId="3" fontId="2" fillId="0" borderId="22" xfId="55" applyNumberFormat="1" applyFont="1" applyBorder="1">
      <alignment/>
      <protection/>
    </xf>
    <xf numFmtId="3" fontId="2" fillId="0" borderId="22" xfId="55" applyNumberFormat="1" applyFont="1" applyBorder="1" applyAlignment="1">
      <alignment wrapText="1"/>
      <protection/>
    </xf>
    <xf numFmtId="3" fontId="40" fillId="0" borderId="22" xfId="55" applyNumberFormat="1" applyFont="1" applyBorder="1" applyAlignment="1">
      <alignment wrapText="1"/>
      <protection/>
    </xf>
    <xf numFmtId="3" fontId="40" fillId="0" borderId="23" xfId="0" applyNumberFormat="1" applyFont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 wrapText="1"/>
    </xf>
    <xf numFmtId="3" fontId="1" fillId="0" borderId="20" xfId="55" applyNumberFormat="1" applyFont="1" applyBorder="1" applyAlignment="1">
      <alignment/>
      <protection/>
    </xf>
    <xf numFmtId="3" fontId="40" fillId="0" borderId="15" xfId="0" applyNumberFormat="1" applyFont="1" applyBorder="1" applyAlignment="1">
      <alignment horizontal="right"/>
    </xf>
    <xf numFmtId="3" fontId="1" fillId="0" borderId="15" xfId="55" applyNumberFormat="1" applyFont="1" applyBorder="1" applyAlignment="1">
      <alignment horizontal="right"/>
      <protection/>
    </xf>
    <xf numFmtId="3" fontId="1" fillId="0" borderId="15" xfId="55" applyNumberFormat="1" applyFont="1" applyBorder="1" applyAlignment="1">
      <alignment horizontal="right"/>
      <protection/>
    </xf>
    <xf numFmtId="3" fontId="1" fillId="0" borderId="25" xfId="55" applyNumberFormat="1" applyFont="1" applyBorder="1" applyAlignment="1">
      <alignment horizontal="right"/>
      <protection/>
    </xf>
    <xf numFmtId="3" fontId="1" fillId="0" borderId="15" xfId="55" applyNumberFormat="1" applyFont="1" applyBorder="1" applyAlignment="1">
      <alignment horizontal="right" wrapText="1"/>
      <protection/>
    </xf>
    <xf numFmtId="0" fontId="2" fillId="0" borderId="15" xfId="55" applyFont="1" applyBorder="1" applyAlignment="1">
      <alignment horizontal="right"/>
      <protection/>
    </xf>
    <xf numFmtId="0" fontId="2" fillId="0" borderId="26" xfId="55" applyFont="1" applyBorder="1" applyAlignment="1">
      <alignment horizontal="right"/>
      <protection/>
    </xf>
    <xf numFmtId="0" fontId="1" fillId="0" borderId="0" xfId="55" applyFont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8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4.00390625" style="1" customWidth="1"/>
    <col min="3" max="18" width="12.7109375" style="1" customWidth="1"/>
    <col min="19" max="16384" width="9.140625" style="1" customWidth="1"/>
  </cols>
  <sheetData>
    <row r="2" spans="2:18" ht="15">
      <c r="B2" s="53" t="s">
        <v>72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2:18" ht="15.75" thickBot="1">
      <c r="B3" s="52" t="s">
        <v>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18" ht="30" customHeight="1" thickBot="1">
      <c r="B4" s="2"/>
      <c r="C4" s="3">
        <v>2007</v>
      </c>
      <c r="D4" s="4">
        <v>2008</v>
      </c>
      <c r="E4" s="4">
        <v>2009</v>
      </c>
      <c r="F4" s="4">
        <v>2010</v>
      </c>
      <c r="G4" s="4">
        <v>2011</v>
      </c>
      <c r="H4" s="4">
        <v>2012</v>
      </c>
      <c r="I4" s="4">
        <v>2013</v>
      </c>
      <c r="J4" s="4">
        <v>2014</v>
      </c>
      <c r="K4" s="4">
        <v>2015</v>
      </c>
      <c r="L4" s="4">
        <v>2016</v>
      </c>
      <c r="M4" s="4">
        <v>2017</v>
      </c>
      <c r="N4" s="4">
        <v>2018</v>
      </c>
      <c r="O4" s="4">
        <v>2019</v>
      </c>
      <c r="P4" s="4">
        <v>2020</v>
      </c>
      <c r="Q4" s="25">
        <v>2021</v>
      </c>
      <c r="R4" s="5">
        <v>2022</v>
      </c>
    </row>
    <row r="5" spans="2:18" ht="15" customHeight="1">
      <c r="B5" s="19" t="s">
        <v>6</v>
      </c>
      <c r="C5" s="20">
        <f>C7+C8+C9+C13+C18+C25+C35+C41+C47+C54+C62+C67+C80</f>
        <v>7645</v>
      </c>
      <c r="D5" s="20">
        <f aca="true" t="shared" si="0" ref="D5:Q5">D7+D8+D9+D13+D18+D25+D35+D41+D47+D54+D62+D67+D80</f>
        <v>7918</v>
      </c>
      <c r="E5" s="20">
        <f t="shared" si="0"/>
        <v>7985</v>
      </c>
      <c r="F5" s="20">
        <f t="shared" si="0"/>
        <v>8697</v>
      </c>
      <c r="G5" s="20">
        <f t="shared" si="0"/>
        <v>9146</v>
      </c>
      <c r="H5" s="20">
        <f t="shared" si="0"/>
        <v>9502</v>
      </c>
      <c r="I5" s="20">
        <f t="shared" si="0"/>
        <v>11043</v>
      </c>
      <c r="J5" s="20">
        <f t="shared" si="0"/>
        <v>13846</v>
      </c>
      <c r="K5" s="20">
        <f t="shared" si="0"/>
        <v>15645</v>
      </c>
      <c r="L5" s="20">
        <f t="shared" si="0"/>
        <v>17298</v>
      </c>
      <c r="M5" s="20">
        <f t="shared" si="0"/>
        <v>18728</v>
      </c>
      <c r="N5" s="20">
        <f t="shared" si="0"/>
        <v>19440</v>
      </c>
      <c r="O5" s="20">
        <f t="shared" si="0"/>
        <v>20878</v>
      </c>
      <c r="P5" s="20">
        <f t="shared" si="0"/>
        <v>21483</v>
      </c>
      <c r="Q5" s="21">
        <f t="shared" si="0"/>
        <v>22783</v>
      </c>
      <c r="R5" s="49">
        <v>23822</v>
      </c>
    </row>
    <row r="6" spans="2:18" ht="15" customHeight="1">
      <c r="B6" s="6" t="s">
        <v>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2:18" ht="15" customHeight="1">
      <c r="B7" s="7" t="s">
        <v>71</v>
      </c>
      <c r="C7" s="8">
        <v>3091</v>
      </c>
      <c r="D7" s="9">
        <v>3105</v>
      </c>
      <c r="E7" s="9">
        <v>3130</v>
      </c>
      <c r="F7" s="9">
        <v>3201</v>
      </c>
      <c r="G7" s="9">
        <v>3317</v>
      </c>
      <c r="H7" s="9">
        <v>3438</v>
      </c>
      <c r="I7" s="9">
        <v>4083</v>
      </c>
      <c r="J7" s="10">
        <v>5458</v>
      </c>
      <c r="K7" s="11">
        <v>6258</v>
      </c>
      <c r="L7" s="11">
        <v>6958</v>
      </c>
      <c r="M7" s="11">
        <v>7712</v>
      </c>
      <c r="N7" s="11">
        <v>7934</v>
      </c>
      <c r="O7" s="11">
        <v>8585</v>
      </c>
      <c r="P7" s="11">
        <v>8869</v>
      </c>
      <c r="Q7" s="23">
        <v>9462</v>
      </c>
      <c r="R7" s="12">
        <v>10057</v>
      </c>
    </row>
    <row r="8" spans="2:18" ht="15" customHeight="1">
      <c r="B8" s="6" t="s">
        <v>5</v>
      </c>
      <c r="C8" s="17">
        <v>635</v>
      </c>
      <c r="D8" s="10">
        <v>641</v>
      </c>
      <c r="E8" s="10">
        <v>632</v>
      </c>
      <c r="F8" s="10">
        <v>665</v>
      </c>
      <c r="G8" s="10">
        <v>672</v>
      </c>
      <c r="H8" s="10">
        <v>692</v>
      </c>
      <c r="I8" s="10">
        <v>762</v>
      </c>
      <c r="J8" s="10">
        <v>762</v>
      </c>
      <c r="K8" s="11">
        <v>820</v>
      </c>
      <c r="L8" s="10">
        <v>853</v>
      </c>
      <c r="M8" s="10">
        <v>869</v>
      </c>
      <c r="N8" s="11">
        <v>883</v>
      </c>
      <c r="O8" s="11">
        <v>896</v>
      </c>
      <c r="P8" s="11">
        <v>889</v>
      </c>
      <c r="Q8" s="23">
        <v>891</v>
      </c>
      <c r="R8" s="12">
        <v>911</v>
      </c>
    </row>
    <row r="9" spans="2:18" ht="15" customHeight="1">
      <c r="B9" s="16" t="s">
        <v>75</v>
      </c>
      <c r="C9" s="10">
        <f>C10+C11+C12</f>
        <v>484</v>
      </c>
      <c r="D9" s="10">
        <f aca="true" t="shared" si="1" ref="D9:Q9">D10+D11+D12</f>
        <v>548</v>
      </c>
      <c r="E9" s="10">
        <f t="shared" si="1"/>
        <v>657</v>
      </c>
      <c r="F9" s="10">
        <f t="shared" si="1"/>
        <v>710</v>
      </c>
      <c r="G9" s="10">
        <f t="shared" si="1"/>
        <v>754</v>
      </c>
      <c r="H9" s="10">
        <f t="shared" si="1"/>
        <v>763</v>
      </c>
      <c r="I9" s="10">
        <f t="shared" si="1"/>
        <v>902</v>
      </c>
      <c r="J9" s="10">
        <f t="shared" si="1"/>
        <v>1096</v>
      </c>
      <c r="K9" s="10">
        <f t="shared" si="1"/>
        <v>1244</v>
      </c>
      <c r="L9" s="10">
        <f t="shared" si="1"/>
        <v>1417</v>
      </c>
      <c r="M9" s="10">
        <f t="shared" si="1"/>
        <v>1530</v>
      </c>
      <c r="N9" s="10">
        <f t="shared" si="1"/>
        <v>1660</v>
      </c>
      <c r="O9" s="10">
        <f t="shared" si="1"/>
        <v>1802</v>
      </c>
      <c r="P9" s="10">
        <f t="shared" si="1"/>
        <v>1829</v>
      </c>
      <c r="Q9" s="26">
        <f t="shared" si="1"/>
        <v>1945</v>
      </c>
      <c r="R9" s="50">
        <v>2121</v>
      </c>
    </row>
    <row r="10" spans="2:18" ht="15" customHeight="1">
      <c r="B10" s="13" t="s">
        <v>10</v>
      </c>
      <c r="C10" s="27">
        <v>415</v>
      </c>
      <c r="D10" s="28">
        <v>441</v>
      </c>
      <c r="E10" s="28">
        <v>482</v>
      </c>
      <c r="F10" s="28">
        <v>547</v>
      </c>
      <c r="G10" s="28">
        <v>552</v>
      </c>
      <c r="H10" s="28">
        <v>558</v>
      </c>
      <c r="I10" s="28">
        <v>632</v>
      </c>
      <c r="J10" s="28">
        <v>766</v>
      </c>
      <c r="K10" s="14">
        <v>859</v>
      </c>
      <c r="L10" s="14">
        <v>960</v>
      </c>
      <c r="M10" s="14">
        <v>1035</v>
      </c>
      <c r="N10" s="14">
        <v>1125</v>
      </c>
      <c r="O10" s="14">
        <v>1219</v>
      </c>
      <c r="P10" s="14">
        <v>1235</v>
      </c>
      <c r="Q10" s="24">
        <v>1298</v>
      </c>
      <c r="R10" s="15">
        <v>1413</v>
      </c>
    </row>
    <row r="11" spans="2:18" ht="15" customHeight="1">
      <c r="B11" s="13" t="s">
        <v>9</v>
      </c>
      <c r="C11" s="27">
        <v>35</v>
      </c>
      <c r="D11" s="28">
        <v>71</v>
      </c>
      <c r="E11" s="28">
        <v>140</v>
      </c>
      <c r="F11" s="28">
        <v>128</v>
      </c>
      <c r="G11" s="28">
        <v>167</v>
      </c>
      <c r="H11" s="28">
        <v>171</v>
      </c>
      <c r="I11" s="28">
        <v>238</v>
      </c>
      <c r="J11" s="28">
        <v>298</v>
      </c>
      <c r="K11" s="14">
        <v>346</v>
      </c>
      <c r="L11" s="14">
        <v>416</v>
      </c>
      <c r="M11" s="14">
        <v>452</v>
      </c>
      <c r="N11" s="14">
        <v>487</v>
      </c>
      <c r="O11" s="14">
        <v>535</v>
      </c>
      <c r="P11" s="14">
        <v>545</v>
      </c>
      <c r="Q11" s="24">
        <v>591</v>
      </c>
      <c r="R11" s="15">
        <v>650</v>
      </c>
    </row>
    <row r="12" spans="2:18" ht="15" customHeight="1">
      <c r="B12" s="13" t="s">
        <v>8</v>
      </c>
      <c r="C12" s="27">
        <v>34</v>
      </c>
      <c r="D12" s="28">
        <v>36</v>
      </c>
      <c r="E12" s="28">
        <v>35</v>
      </c>
      <c r="F12" s="28">
        <v>35</v>
      </c>
      <c r="G12" s="28">
        <v>35</v>
      </c>
      <c r="H12" s="28">
        <v>34</v>
      </c>
      <c r="I12" s="28">
        <v>32</v>
      </c>
      <c r="J12" s="28">
        <v>32</v>
      </c>
      <c r="K12" s="14">
        <v>39</v>
      </c>
      <c r="L12" s="14">
        <v>41</v>
      </c>
      <c r="M12" s="14">
        <v>43</v>
      </c>
      <c r="N12" s="14">
        <v>48</v>
      </c>
      <c r="O12" s="14">
        <v>48</v>
      </c>
      <c r="P12" s="14">
        <v>49</v>
      </c>
      <c r="Q12" s="24">
        <v>56</v>
      </c>
      <c r="R12" s="15">
        <v>58</v>
      </c>
    </row>
    <row r="13" spans="2:18" ht="15" customHeight="1">
      <c r="B13" s="16" t="s">
        <v>3</v>
      </c>
      <c r="C13" s="17">
        <f>C14+C15+C16+C17</f>
        <v>163</v>
      </c>
      <c r="D13" s="17">
        <f aca="true" t="shared" si="2" ref="D13:Q13">D14+D15+D16+D17</f>
        <v>188</v>
      </c>
      <c r="E13" s="17">
        <f t="shared" si="2"/>
        <v>159</v>
      </c>
      <c r="F13" s="17">
        <f t="shared" si="2"/>
        <v>200</v>
      </c>
      <c r="G13" s="17">
        <f t="shared" si="2"/>
        <v>235</v>
      </c>
      <c r="H13" s="17">
        <f t="shared" si="2"/>
        <v>274</v>
      </c>
      <c r="I13" s="17">
        <f t="shared" si="2"/>
        <v>321</v>
      </c>
      <c r="J13" s="17">
        <f t="shared" si="2"/>
        <v>390</v>
      </c>
      <c r="K13" s="17">
        <f t="shared" si="2"/>
        <v>445</v>
      </c>
      <c r="L13" s="17">
        <f t="shared" si="2"/>
        <v>502</v>
      </c>
      <c r="M13" s="17">
        <f t="shared" si="2"/>
        <v>539</v>
      </c>
      <c r="N13" s="17">
        <f t="shared" si="2"/>
        <v>562</v>
      </c>
      <c r="O13" s="17">
        <f t="shared" si="2"/>
        <v>610</v>
      </c>
      <c r="P13" s="17">
        <f t="shared" si="2"/>
        <v>612</v>
      </c>
      <c r="Q13" s="22">
        <f t="shared" si="2"/>
        <v>638</v>
      </c>
      <c r="R13" s="48">
        <v>640</v>
      </c>
    </row>
    <row r="14" spans="2:18" ht="15" customHeight="1">
      <c r="B14" s="13" t="s">
        <v>60</v>
      </c>
      <c r="C14" s="27">
        <v>41</v>
      </c>
      <c r="D14" s="28">
        <v>41</v>
      </c>
      <c r="E14" s="28">
        <v>28</v>
      </c>
      <c r="F14" s="28">
        <v>38</v>
      </c>
      <c r="G14" s="28">
        <v>48</v>
      </c>
      <c r="H14" s="28">
        <v>53</v>
      </c>
      <c r="I14" s="28">
        <v>63</v>
      </c>
      <c r="J14" s="28">
        <v>75</v>
      </c>
      <c r="K14" s="14">
        <v>80</v>
      </c>
      <c r="L14" s="28">
        <v>95</v>
      </c>
      <c r="M14" s="28">
        <v>102</v>
      </c>
      <c r="N14" s="14">
        <v>106</v>
      </c>
      <c r="O14" s="14">
        <v>109</v>
      </c>
      <c r="P14" s="14">
        <v>109</v>
      </c>
      <c r="Q14" s="24">
        <v>115</v>
      </c>
      <c r="R14" s="15">
        <v>115</v>
      </c>
    </row>
    <row r="15" spans="2:18" ht="17.25" customHeight="1">
      <c r="B15" s="13" t="s">
        <v>61</v>
      </c>
      <c r="C15" s="27">
        <v>40</v>
      </c>
      <c r="D15" s="28">
        <v>68</v>
      </c>
      <c r="E15" s="28">
        <v>56</v>
      </c>
      <c r="F15" s="28">
        <v>73</v>
      </c>
      <c r="G15" s="28">
        <v>87</v>
      </c>
      <c r="H15" s="28">
        <v>102</v>
      </c>
      <c r="I15" s="28">
        <v>114</v>
      </c>
      <c r="J15" s="28">
        <v>136</v>
      </c>
      <c r="K15" s="14">
        <v>154</v>
      </c>
      <c r="L15" s="28">
        <v>170</v>
      </c>
      <c r="M15" s="28">
        <v>186</v>
      </c>
      <c r="N15" s="14">
        <v>193</v>
      </c>
      <c r="O15" s="14">
        <v>218</v>
      </c>
      <c r="P15" s="14">
        <v>219</v>
      </c>
      <c r="Q15" s="24">
        <v>231</v>
      </c>
      <c r="R15" s="15">
        <v>231</v>
      </c>
    </row>
    <row r="16" spans="2:18" ht="15" customHeight="1">
      <c r="B16" s="13" t="s">
        <v>62</v>
      </c>
      <c r="C16" s="27">
        <v>7</v>
      </c>
      <c r="D16" s="28">
        <v>9</v>
      </c>
      <c r="E16" s="28">
        <v>6</v>
      </c>
      <c r="F16" s="28">
        <v>8</v>
      </c>
      <c r="G16" s="28">
        <v>11</v>
      </c>
      <c r="H16" s="28">
        <v>18</v>
      </c>
      <c r="I16" s="28">
        <v>24</v>
      </c>
      <c r="J16" s="28">
        <v>35</v>
      </c>
      <c r="K16" s="14">
        <v>43</v>
      </c>
      <c r="L16" s="28">
        <v>46</v>
      </c>
      <c r="M16" s="28">
        <v>49</v>
      </c>
      <c r="N16" s="14">
        <v>52</v>
      </c>
      <c r="O16" s="14">
        <v>55</v>
      </c>
      <c r="P16" s="14">
        <v>56</v>
      </c>
      <c r="Q16" s="24">
        <v>60</v>
      </c>
      <c r="R16" s="15">
        <v>62</v>
      </c>
    </row>
    <row r="17" spans="2:18" ht="15" customHeight="1">
      <c r="B17" s="13" t="s">
        <v>59</v>
      </c>
      <c r="C17" s="27">
        <v>75</v>
      </c>
      <c r="D17" s="28">
        <v>70</v>
      </c>
      <c r="E17" s="28">
        <v>69</v>
      </c>
      <c r="F17" s="28">
        <v>81</v>
      </c>
      <c r="G17" s="28">
        <v>89</v>
      </c>
      <c r="H17" s="28">
        <v>101</v>
      </c>
      <c r="I17" s="28">
        <v>120</v>
      </c>
      <c r="J17" s="28">
        <v>144</v>
      </c>
      <c r="K17" s="14">
        <v>168</v>
      </c>
      <c r="L17" s="28">
        <v>191</v>
      </c>
      <c r="M17" s="28">
        <v>202</v>
      </c>
      <c r="N17" s="14">
        <v>211</v>
      </c>
      <c r="O17" s="14">
        <v>228</v>
      </c>
      <c r="P17" s="14">
        <v>228</v>
      </c>
      <c r="Q17" s="24">
        <v>232</v>
      </c>
      <c r="R17" s="15">
        <v>232</v>
      </c>
    </row>
    <row r="18" spans="2:18" ht="15" customHeight="1">
      <c r="B18" s="16" t="s">
        <v>76</v>
      </c>
      <c r="C18" s="17">
        <f>C19+C20+C21+C22+C23+C24</f>
        <v>308</v>
      </c>
      <c r="D18" s="17">
        <f aca="true" t="shared" si="3" ref="D18:Q18">D19+D20+D21+D22+D23+D24</f>
        <v>357</v>
      </c>
      <c r="E18" s="17">
        <f t="shared" si="3"/>
        <v>371</v>
      </c>
      <c r="F18" s="17">
        <f t="shared" si="3"/>
        <v>417</v>
      </c>
      <c r="G18" s="17">
        <f t="shared" si="3"/>
        <v>478</v>
      </c>
      <c r="H18" s="17">
        <f t="shared" si="3"/>
        <v>505</v>
      </c>
      <c r="I18" s="17">
        <f t="shared" si="3"/>
        <v>568</v>
      </c>
      <c r="J18" s="17">
        <f t="shared" si="3"/>
        <v>613</v>
      </c>
      <c r="K18" s="17">
        <f t="shared" si="3"/>
        <v>681</v>
      </c>
      <c r="L18" s="17">
        <f t="shared" si="3"/>
        <v>802</v>
      </c>
      <c r="M18" s="17">
        <f t="shared" si="3"/>
        <v>862</v>
      </c>
      <c r="N18" s="17">
        <f t="shared" si="3"/>
        <v>897</v>
      </c>
      <c r="O18" s="17">
        <f t="shared" si="3"/>
        <v>962</v>
      </c>
      <c r="P18" s="17">
        <f t="shared" si="3"/>
        <v>976</v>
      </c>
      <c r="Q18" s="22">
        <f t="shared" si="3"/>
        <v>1061</v>
      </c>
      <c r="R18" s="48">
        <v>1076</v>
      </c>
    </row>
    <row r="19" spans="2:18" ht="15" customHeight="1">
      <c r="B19" s="13" t="s">
        <v>11</v>
      </c>
      <c r="C19" s="27">
        <v>137</v>
      </c>
      <c r="D19" s="28">
        <v>139</v>
      </c>
      <c r="E19" s="28">
        <v>176</v>
      </c>
      <c r="F19" s="28">
        <v>193</v>
      </c>
      <c r="G19" s="28">
        <v>228</v>
      </c>
      <c r="H19" s="28">
        <v>238</v>
      </c>
      <c r="I19" s="28">
        <v>265</v>
      </c>
      <c r="J19" s="28">
        <v>270</v>
      </c>
      <c r="K19" s="14">
        <v>296</v>
      </c>
      <c r="L19" s="14">
        <v>366</v>
      </c>
      <c r="M19" s="14">
        <v>389</v>
      </c>
      <c r="N19" s="14">
        <v>397</v>
      </c>
      <c r="O19" s="14">
        <v>426</v>
      </c>
      <c r="P19" s="14">
        <v>431</v>
      </c>
      <c r="Q19" s="24">
        <v>499</v>
      </c>
      <c r="R19" s="15">
        <v>509</v>
      </c>
    </row>
    <row r="20" spans="2:18" ht="15" customHeight="1">
      <c r="B20" s="13" t="s">
        <v>21</v>
      </c>
      <c r="C20" s="27">
        <v>17</v>
      </c>
      <c r="D20" s="28">
        <v>27</v>
      </c>
      <c r="E20" s="28">
        <v>26</v>
      </c>
      <c r="F20" s="28">
        <v>22</v>
      </c>
      <c r="G20" s="28">
        <v>22</v>
      </c>
      <c r="H20" s="28">
        <v>21</v>
      </c>
      <c r="I20" s="28">
        <v>20</v>
      </c>
      <c r="J20" s="28">
        <v>21</v>
      </c>
      <c r="K20" s="14">
        <v>24</v>
      </c>
      <c r="L20" s="14">
        <v>30</v>
      </c>
      <c r="M20" s="14">
        <v>33</v>
      </c>
      <c r="N20" s="14">
        <v>36</v>
      </c>
      <c r="O20" s="14">
        <v>38</v>
      </c>
      <c r="P20" s="14">
        <v>42</v>
      </c>
      <c r="Q20" s="24">
        <v>40</v>
      </c>
      <c r="R20" s="15">
        <v>41</v>
      </c>
    </row>
    <row r="21" spans="2:18" ht="15" customHeight="1">
      <c r="B21" s="13" t="s">
        <v>18</v>
      </c>
      <c r="C21" s="27">
        <v>22</v>
      </c>
      <c r="D21" s="28">
        <v>19</v>
      </c>
      <c r="E21" s="28">
        <v>21</v>
      </c>
      <c r="F21" s="28">
        <v>34</v>
      </c>
      <c r="G21" s="28">
        <v>39</v>
      </c>
      <c r="H21" s="28">
        <v>40</v>
      </c>
      <c r="I21" s="28">
        <v>48</v>
      </c>
      <c r="J21" s="28">
        <v>41</v>
      </c>
      <c r="K21" s="14">
        <v>49</v>
      </c>
      <c r="L21" s="14">
        <v>53</v>
      </c>
      <c r="M21" s="14">
        <v>57</v>
      </c>
      <c r="N21" s="14">
        <v>64</v>
      </c>
      <c r="O21" s="14">
        <v>65</v>
      </c>
      <c r="P21" s="14">
        <v>64</v>
      </c>
      <c r="Q21" s="24">
        <v>67</v>
      </c>
      <c r="R21" s="15">
        <v>67</v>
      </c>
    </row>
    <row r="22" spans="2:18" ht="15" customHeight="1">
      <c r="B22" s="13" t="s">
        <v>20</v>
      </c>
      <c r="C22" s="27">
        <v>52</v>
      </c>
      <c r="D22" s="28">
        <v>53</v>
      </c>
      <c r="E22" s="28">
        <v>46</v>
      </c>
      <c r="F22" s="28">
        <v>51</v>
      </c>
      <c r="G22" s="28">
        <v>62</v>
      </c>
      <c r="H22" s="28">
        <v>70</v>
      </c>
      <c r="I22" s="28">
        <v>84</v>
      </c>
      <c r="J22" s="28">
        <v>94</v>
      </c>
      <c r="K22" s="14">
        <v>105</v>
      </c>
      <c r="L22" s="14">
        <v>125</v>
      </c>
      <c r="M22" s="14">
        <v>137</v>
      </c>
      <c r="N22" s="14">
        <v>143</v>
      </c>
      <c r="O22" s="14">
        <v>160</v>
      </c>
      <c r="P22" s="14">
        <v>158</v>
      </c>
      <c r="Q22" s="24">
        <v>161</v>
      </c>
      <c r="R22" s="15">
        <v>161</v>
      </c>
    </row>
    <row r="23" spans="2:18" ht="15" customHeight="1">
      <c r="B23" s="13" t="s">
        <v>19</v>
      </c>
      <c r="C23" s="27">
        <v>38</v>
      </c>
      <c r="D23" s="28">
        <v>67</v>
      </c>
      <c r="E23" s="28">
        <v>61</v>
      </c>
      <c r="F23" s="28">
        <v>78</v>
      </c>
      <c r="G23" s="28">
        <v>82</v>
      </c>
      <c r="H23" s="28">
        <v>88</v>
      </c>
      <c r="I23" s="28">
        <v>97</v>
      </c>
      <c r="J23" s="28">
        <v>115</v>
      </c>
      <c r="K23" s="14">
        <v>126</v>
      </c>
      <c r="L23" s="14">
        <v>139</v>
      </c>
      <c r="M23" s="14">
        <v>148</v>
      </c>
      <c r="N23" s="14">
        <v>155</v>
      </c>
      <c r="O23" s="14">
        <v>162</v>
      </c>
      <c r="P23" s="14">
        <v>166</v>
      </c>
      <c r="Q23" s="24">
        <v>175</v>
      </c>
      <c r="R23" s="15">
        <v>175</v>
      </c>
    </row>
    <row r="24" spans="2:18" ht="15" customHeight="1">
      <c r="B24" s="13" t="s">
        <v>16</v>
      </c>
      <c r="C24" s="27">
        <v>42</v>
      </c>
      <c r="D24" s="28">
        <v>52</v>
      </c>
      <c r="E24" s="28">
        <v>41</v>
      </c>
      <c r="F24" s="28">
        <v>39</v>
      </c>
      <c r="G24" s="28">
        <v>45</v>
      </c>
      <c r="H24" s="28">
        <v>48</v>
      </c>
      <c r="I24" s="28">
        <v>54</v>
      </c>
      <c r="J24" s="28">
        <v>72</v>
      </c>
      <c r="K24" s="14">
        <v>81</v>
      </c>
      <c r="L24" s="14">
        <v>89</v>
      </c>
      <c r="M24" s="14">
        <v>98</v>
      </c>
      <c r="N24" s="14">
        <v>102</v>
      </c>
      <c r="O24" s="14">
        <v>111</v>
      </c>
      <c r="P24" s="14">
        <v>115</v>
      </c>
      <c r="Q24" s="24">
        <v>119</v>
      </c>
      <c r="R24" s="15">
        <v>123</v>
      </c>
    </row>
    <row r="25" spans="2:18" ht="15" customHeight="1">
      <c r="B25" s="7" t="s">
        <v>77</v>
      </c>
      <c r="C25" s="8">
        <f>C27+C29+C34</f>
        <v>175</v>
      </c>
      <c r="D25" s="8">
        <f aca="true" t="shared" si="4" ref="D25:I25">D27+D29+D34</f>
        <v>185</v>
      </c>
      <c r="E25" s="8">
        <f t="shared" si="4"/>
        <v>196</v>
      </c>
      <c r="F25" s="8">
        <f t="shared" si="4"/>
        <v>212</v>
      </c>
      <c r="G25" s="8">
        <f t="shared" si="4"/>
        <v>226</v>
      </c>
      <c r="H25" s="8">
        <f t="shared" si="4"/>
        <v>235</v>
      </c>
      <c r="I25" s="8">
        <f t="shared" si="4"/>
        <v>291</v>
      </c>
      <c r="J25" s="9">
        <f>J27+J28+J29+J30+J34</f>
        <v>415</v>
      </c>
      <c r="K25" s="9">
        <f aca="true" t="shared" si="5" ref="K25:Q25">K27+K28+K29+K30+K34</f>
        <v>446</v>
      </c>
      <c r="L25" s="9">
        <f t="shared" si="5"/>
        <v>496</v>
      </c>
      <c r="M25" s="9">
        <f t="shared" si="5"/>
        <v>528</v>
      </c>
      <c r="N25" s="9">
        <f t="shared" si="5"/>
        <v>560</v>
      </c>
      <c r="O25" s="9">
        <f t="shared" si="5"/>
        <v>585</v>
      </c>
      <c r="P25" s="9">
        <f t="shared" si="5"/>
        <v>610</v>
      </c>
      <c r="Q25" s="29">
        <f t="shared" si="5"/>
        <v>671</v>
      </c>
      <c r="R25" s="34">
        <v>697</v>
      </c>
    </row>
    <row r="26" spans="2:18" ht="15" customHeight="1">
      <c r="B26" s="13" t="s">
        <v>67</v>
      </c>
      <c r="C26" s="30" t="s">
        <v>2</v>
      </c>
      <c r="D26" s="31" t="s">
        <v>2</v>
      </c>
      <c r="E26" s="31" t="s">
        <v>2</v>
      </c>
      <c r="F26" s="31" t="s">
        <v>2</v>
      </c>
      <c r="G26" s="31" t="s">
        <v>2</v>
      </c>
      <c r="H26" s="31" t="s">
        <v>2</v>
      </c>
      <c r="I26" s="31" t="s">
        <v>2</v>
      </c>
      <c r="J26" s="31" t="s">
        <v>2</v>
      </c>
      <c r="K26" s="32" t="s">
        <v>2</v>
      </c>
      <c r="L26" s="32" t="s">
        <v>2</v>
      </c>
      <c r="M26" s="32" t="s">
        <v>2</v>
      </c>
      <c r="N26" s="32" t="s">
        <v>2</v>
      </c>
      <c r="O26" s="32" t="s">
        <v>2</v>
      </c>
      <c r="P26" s="32" t="s">
        <v>2</v>
      </c>
      <c r="Q26" s="24" t="s">
        <v>2</v>
      </c>
      <c r="R26" s="15" t="s">
        <v>84</v>
      </c>
    </row>
    <row r="27" spans="2:18" ht="15" customHeight="1">
      <c r="B27" s="13" t="s">
        <v>41</v>
      </c>
      <c r="C27" s="27">
        <v>65</v>
      </c>
      <c r="D27" s="28">
        <v>86</v>
      </c>
      <c r="E27" s="28">
        <v>81</v>
      </c>
      <c r="F27" s="28">
        <v>77</v>
      </c>
      <c r="G27" s="28">
        <v>78</v>
      </c>
      <c r="H27" s="28">
        <v>81</v>
      </c>
      <c r="I27" s="28">
        <v>110</v>
      </c>
      <c r="J27" s="28">
        <v>149</v>
      </c>
      <c r="K27" s="28">
        <v>166</v>
      </c>
      <c r="L27" s="28">
        <v>175</v>
      </c>
      <c r="M27" s="28">
        <v>179</v>
      </c>
      <c r="N27" s="14">
        <v>189</v>
      </c>
      <c r="O27" s="14">
        <v>205</v>
      </c>
      <c r="P27" s="14">
        <v>214</v>
      </c>
      <c r="Q27" s="24">
        <v>241</v>
      </c>
      <c r="R27" s="15">
        <v>263</v>
      </c>
    </row>
    <row r="28" spans="2:18" ht="15" customHeight="1">
      <c r="B28" s="13" t="s">
        <v>74</v>
      </c>
      <c r="C28" s="30" t="s">
        <v>2</v>
      </c>
      <c r="D28" s="31" t="s">
        <v>2</v>
      </c>
      <c r="E28" s="31" t="s">
        <v>2</v>
      </c>
      <c r="F28" s="31" t="s">
        <v>2</v>
      </c>
      <c r="G28" s="31" t="s">
        <v>2</v>
      </c>
      <c r="H28" s="31" t="s">
        <v>2</v>
      </c>
      <c r="I28" s="31" t="s">
        <v>2</v>
      </c>
      <c r="J28" s="28">
        <v>25</v>
      </c>
      <c r="K28" s="14">
        <v>26</v>
      </c>
      <c r="L28" s="14">
        <v>33</v>
      </c>
      <c r="M28" s="14">
        <v>35</v>
      </c>
      <c r="N28" s="14">
        <v>39</v>
      </c>
      <c r="O28" s="14">
        <v>39</v>
      </c>
      <c r="P28" s="14">
        <v>41</v>
      </c>
      <c r="Q28" s="24">
        <v>47</v>
      </c>
      <c r="R28" s="15">
        <v>49</v>
      </c>
    </row>
    <row r="29" spans="2:18" ht="17.25" customHeight="1">
      <c r="B29" s="13" t="s">
        <v>42</v>
      </c>
      <c r="C29" s="27">
        <v>82</v>
      </c>
      <c r="D29" s="28">
        <v>70</v>
      </c>
      <c r="E29" s="28">
        <v>82</v>
      </c>
      <c r="F29" s="28">
        <v>89</v>
      </c>
      <c r="G29" s="28">
        <v>107</v>
      </c>
      <c r="H29" s="28">
        <v>112</v>
      </c>
      <c r="I29" s="28">
        <v>134</v>
      </c>
      <c r="J29" s="28">
        <v>132</v>
      </c>
      <c r="K29" s="14">
        <v>143</v>
      </c>
      <c r="L29" s="14">
        <v>160</v>
      </c>
      <c r="M29" s="14">
        <v>175</v>
      </c>
      <c r="N29" s="14">
        <v>183</v>
      </c>
      <c r="O29" s="14">
        <v>187</v>
      </c>
      <c r="P29" s="14">
        <v>193</v>
      </c>
      <c r="Q29" s="24">
        <v>212</v>
      </c>
      <c r="R29" s="15">
        <v>212</v>
      </c>
    </row>
    <row r="30" spans="2:18" ht="15" customHeight="1">
      <c r="B30" s="13" t="s">
        <v>58</v>
      </c>
      <c r="C30" s="30" t="s">
        <v>2</v>
      </c>
      <c r="D30" s="31" t="s">
        <v>2</v>
      </c>
      <c r="E30" s="31" t="s">
        <v>2</v>
      </c>
      <c r="F30" s="31" t="s">
        <v>2</v>
      </c>
      <c r="G30" s="31" t="s">
        <v>2</v>
      </c>
      <c r="H30" s="31" t="s">
        <v>2</v>
      </c>
      <c r="I30" s="31" t="s">
        <v>2</v>
      </c>
      <c r="J30" s="28">
        <v>45</v>
      </c>
      <c r="K30" s="14">
        <v>45</v>
      </c>
      <c r="L30" s="14">
        <v>54</v>
      </c>
      <c r="M30" s="14">
        <v>60</v>
      </c>
      <c r="N30" s="14">
        <v>65</v>
      </c>
      <c r="O30" s="14">
        <v>70</v>
      </c>
      <c r="P30" s="14">
        <v>69</v>
      </c>
      <c r="Q30" s="24">
        <v>72</v>
      </c>
      <c r="R30" s="15">
        <v>73</v>
      </c>
    </row>
    <row r="31" spans="2:18" ht="15" customHeight="1">
      <c r="B31" s="13" t="s">
        <v>70</v>
      </c>
      <c r="C31" s="30" t="s">
        <v>2</v>
      </c>
      <c r="D31" s="31" t="s">
        <v>2</v>
      </c>
      <c r="E31" s="31" t="s">
        <v>2</v>
      </c>
      <c r="F31" s="31" t="s">
        <v>2</v>
      </c>
      <c r="G31" s="31" t="s">
        <v>2</v>
      </c>
      <c r="H31" s="31" t="s">
        <v>2</v>
      </c>
      <c r="I31" s="31" t="s">
        <v>2</v>
      </c>
      <c r="J31" s="31" t="s">
        <v>2</v>
      </c>
      <c r="K31" s="32" t="s">
        <v>2</v>
      </c>
      <c r="L31" s="32" t="s">
        <v>2</v>
      </c>
      <c r="M31" s="32" t="s">
        <v>2</v>
      </c>
      <c r="N31" s="32" t="s">
        <v>2</v>
      </c>
      <c r="O31" s="32" t="s">
        <v>2</v>
      </c>
      <c r="P31" s="32" t="s">
        <v>2</v>
      </c>
      <c r="Q31" s="33" t="s">
        <v>2</v>
      </c>
      <c r="R31" s="51" t="s">
        <v>85</v>
      </c>
    </row>
    <row r="32" spans="2:18" ht="15" customHeight="1">
      <c r="B32" s="13" t="s">
        <v>68</v>
      </c>
      <c r="C32" s="30" t="s">
        <v>2</v>
      </c>
      <c r="D32" s="31" t="s">
        <v>2</v>
      </c>
      <c r="E32" s="31" t="s">
        <v>2</v>
      </c>
      <c r="F32" s="31" t="s">
        <v>2</v>
      </c>
      <c r="G32" s="31" t="s">
        <v>2</v>
      </c>
      <c r="H32" s="31" t="s">
        <v>2</v>
      </c>
      <c r="I32" s="31" t="s">
        <v>2</v>
      </c>
      <c r="J32" s="31" t="s">
        <v>2</v>
      </c>
      <c r="K32" s="32" t="s">
        <v>2</v>
      </c>
      <c r="L32" s="32" t="s">
        <v>2</v>
      </c>
      <c r="M32" s="32" t="s">
        <v>2</v>
      </c>
      <c r="N32" s="32" t="s">
        <v>2</v>
      </c>
      <c r="O32" s="32" t="s">
        <v>2</v>
      </c>
      <c r="P32" s="32" t="s">
        <v>2</v>
      </c>
      <c r="Q32" s="33" t="s">
        <v>2</v>
      </c>
      <c r="R32" s="51" t="s">
        <v>85</v>
      </c>
    </row>
    <row r="33" spans="2:18" ht="15" customHeight="1">
      <c r="B33" s="13" t="s">
        <v>69</v>
      </c>
      <c r="C33" s="30" t="s">
        <v>2</v>
      </c>
      <c r="D33" s="31" t="s">
        <v>2</v>
      </c>
      <c r="E33" s="31" t="s">
        <v>2</v>
      </c>
      <c r="F33" s="31" t="s">
        <v>2</v>
      </c>
      <c r="G33" s="31" t="s">
        <v>2</v>
      </c>
      <c r="H33" s="31" t="s">
        <v>2</v>
      </c>
      <c r="I33" s="31" t="s">
        <v>2</v>
      </c>
      <c r="J33" s="31" t="s">
        <v>2</v>
      </c>
      <c r="K33" s="32" t="s">
        <v>2</v>
      </c>
      <c r="L33" s="32" t="s">
        <v>2</v>
      </c>
      <c r="M33" s="32" t="s">
        <v>2</v>
      </c>
      <c r="N33" s="32" t="s">
        <v>2</v>
      </c>
      <c r="O33" s="32" t="s">
        <v>2</v>
      </c>
      <c r="P33" s="32" t="s">
        <v>2</v>
      </c>
      <c r="Q33" s="33" t="s">
        <v>2</v>
      </c>
      <c r="R33" s="51">
        <v>1</v>
      </c>
    </row>
    <row r="34" spans="2:18" ht="15" customHeight="1">
      <c r="B34" s="13" t="s">
        <v>73</v>
      </c>
      <c r="C34" s="27">
        <v>28</v>
      </c>
      <c r="D34" s="28">
        <v>29</v>
      </c>
      <c r="E34" s="28">
        <v>33</v>
      </c>
      <c r="F34" s="28">
        <v>46</v>
      </c>
      <c r="G34" s="28">
        <v>41</v>
      </c>
      <c r="H34" s="28">
        <v>42</v>
      </c>
      <c r="I34" s="28">
        <v>47</v>
      </c>
      <c r="J34" s="28">
        <v>64</v>
      </c>
      <c r="K34" s="14">
        <v>66</v>
      </c>
      <c r="L34" s="14">
        <v>74</v>
      </c>
      <c r="M34" s="14">
        <v>79</v>
      </c>
      <c r="N34" s="14">
        <v>84</v>
      </c>
      <c r="O34" s="14">
        <v>84</v>
      </c>
      <c r="P34" s="14">
        <v>93</v>
      </c>
      <c r="Q34" s="35">
        <v>99</v>
      </c>
      <c r="R34" s="46">
        <v>99</v>
      </c>
    </row>
    <row r="35" spans="2:18" ht="15">
      <c r="B35" s="7" t="s">
        <v>78</v>
      </c>
      <c r="C35" s="8">
        <f>C36+C37+C38+C39+C40</f>
        <v>452</v>
      </c>
      <c r="D35" s="8">
        <f aca="true" t="shared" si="6" ref="D35:Q35">D36+D37+D38+D39+D40</f>
        <v>398</v>
      </c>
      <c r="E35" s="8">
        <f t="shared" si="6"/>
        <v>424</v>
      </c>
      <c r="F35" s="8">
        <f t="shared" si="6"/>
        <v>493</v>
      </c>
      <c r="G35" s="8">
        <f t="shared" si="6"/>
        <v>517</v>
      </c>
      <c r="H35" s="8">
        <f t="shared" si="6"/>
        <v>536</v>
      </c>
      <c r="I35" s="8">
        <f t="shared" si="6"/>
        <v>598</v>
      </c>
      <c r="J35" s="8">
        <f t="shared" si="6"/>
        <v>681</v>
      </c>
      <c r="K35" s="8">
        <f t="shared" si="6"/>
        <v>748</v>
      </c>
      <c r="L35" s="8">
        <f t="shared" si="6"/>
        <v>813</v>
      </c>
      <c r="M35" s="8">
        <f t="shared" si="6"/>
        <v>861</v>
      </c>
      <c r="N35" s="8">
        <f t="shared" si="6"/>
        <v>871</v>
      </c>
      <c r="O35" s="8">
        <f t="shared" si="6"/>
        <v>877</v>
      </c>
      <c r="P35" s="8">
        <f t="shared" si="6"/>
        <v>938</v>
      </c>
      <c r="Q35" s="36">
        <f t="shared" si="6"/>
        <v>1006</v>
      </c>
      <c r="R35" s="47">
        <v>1020</v>
      </c>
    </row>
    <row r="36" spans="2:18" ht="15" customHeight="1">
      <c r="B36" s="13" t="s">
        <v>13</v>
      </c>
      <c r="C36" s="27">
        <v>60</v>
      </c>
      <c r="D36" s="28">
        <v>61</v>
      </c>
      <c r="E36" s="28">
        <v>61</v>
      </c>
      <c r="F36" s="28">
        <v>92</v>
      </c>
      <c r="G36" s="28">
        <v>92</v>
      </c>
      <c r="H36" s="28">
        <v>96</v>
      </c>
      <c r="I36" s="28">
        <v>107</v>
      </c>
      <c r="J36" s="28">
        <v>108</v>
      </c>
      <c r="K36" s="14">
        <v>119</v>
      </c>
      <c r="L36" s="14">
        <v>123</v>
      </c>
      <c r="M36" s="14">
        <v>126</v>
      </c>
      <c r="N36" s="14">
        <v>129</v>
      </c>
      <c r="O36" s="14">
        <v>128</v>
      </c>
      <c r="P36" s="14">
        <v>139</v>
      </c>
      <c r="Q36" s="24">
        <v>150</v>
      </c>
      <c r="R36" s="15">
        <v>150</v>
      </c>
    </row>
    <row r="37" spans="2:18" ht="15" customHeight="1">
      <c r="B37" s="13" t="s">
        <v>17</v>
      </c>
      <c r="C37" s="27">
        <v>79</v>
      </c>
      <c r="D37" s="28">
        <v>60</v>
      </c>
      <c r="E37" s="28">
        <v>46</v>
      </c>
      <c r="F37" s="28">
        <v>63</v>
      </c>
      <c r="G37" s="28">
        <v>71</v>
      </c>
      <c r="H37" s="28">
        <v>73</v>
      </c>
      <c r="I37" s="28">
        <v>80</v>
      </c>
      <c r="J37" s="28">
        <v>78</v>
      </c>
      <c r="K37" s="14">
        <v>88</v>
      </c>
      <c r="L37" s="14">
        <v>97</v>
      </c>
      <c r="M37" s="14">
        <v>103</v>
      </c>
      <c r="N37" s="14">
        <v>104</v>
      </c>
      <c r="O37" s="14">
        <v>105</v>
      </c>
      <c r="P37" s="14">
        <v>114</v>
      </c>
      <c r="Q37" s="24">
        <v>121</v>
      </c>
      <c r="R37" s="15">
        <v>121</v>
      </c>
    </row>
    <row r="38" spans="2:18" ht="15" customHeight="1">
      <c r="B38" s="13" t="s">
        <v>12</v>
      </c>
      <c r="C38" s="27">
        <v>58</v>
      </c>
      <c r="D38" s="28">
        <v>48</v>
      </c>
      <c r="E38" s="28">
        <v>53</v>
      </c>
      <c r="F38" s="28">
        <v>65</v>
      </c>
      <c r="G38" s="28">
        <v>71</v>
      </c>
      <c r="H38" s="28">
        <v>75</v>
      </c>
      <c r="I38" s="28">
        <v>83</v>
      </c>
      <c r="J38" s="28">
        <v>118</v>
      </c>
      <c r="K38" s="28">
        <v>127</v>
      </c>
      <c r="L38" s="28">
        <v>139</v>
      </c>
      <c r="M38" s="28">
        <v>150</v>
      </c>
      <c r="N38" s="14">
        <v>151</v>
      </c>
      <c r="O38" s="14">
        <v>152</v>
      </c>
      <c r="P38" s="14">
        <v>158</v>
      </c>
      <c r="Q38" s="24">
        <v>167</v>
      </c>
      <c r="R38" s="15">
        <v>178</v>
      </c>
    </row>
    <row r="39" spans="2:18" ht="15" customHeight="1">
      <c r="B39" s="13" t="s">
        <v>15</v>
      </c>
      <c r="C39" s="27">
        <v>61</v>
      </c>
      <c r="D39" s="28">
        <v>75</v>
      </c>
      <c r="E39" s="28">
        <v>91</v>
      </c>
      <c r="F39" s="28">
        <v>96</v>
      </c>
      <c r="G39" s="28">
        <v>116</v>
      </c>
      <c r="H39" s="28">
        <v>125</v>
      </c>
      <c r="I39" s="28">
        <v>135</v>
      </c>
      <c r="J39" s="28">
        <v>178</v>
      </c>
      <c r="K39" s="14">
        <v>204</v>
      </c>
      <c r="L39" s="14">
        <v>219</v>
      </c>
      <c r="M39" s="14">
        <v>232</v>
      </c>
      <c r="N39" s="14">
        <v>235</v>
      </c>
      <c r="O39" s="14">
        <v>240</v>
      </c>
      <c r="P39" s="14">
        <v>262</v>
      </c>
      <c r="Q39" s="24">
        <v>288</v>
      </c>
      <c r="R39" s="15">
        <v>291</v>
      </c>
    </row>
    <row r="40" spans="2:18" ht="15" customHeight="1">
      <c r="B40" s="13" t="s">
        <v>14</v>
      </c>
      <c r="C40" s="27">
        <v>194</v>
      </c>
      <c r="D40" s="28">
        <v>154</v>
      </c>
      <c r="E40" s="28">
        <v>173</v>
      </c>
      <c r="F40" s="28">
        <v>177</v>
      </c>
      <c r="G40" s="28">
        <v>167</v>
      </c>
      <c r="H40" s="28">
        <v>167</v>
      </c>
      <c r="I40" s="28">
        <v>193</v>
      </c>
      <c r="J40" s="28">
        <v>199</v>
      </c>
      <c r="K40" s="14">
        <v>210</v>
      </c>
      <c r="L40" s="14">
        <v>235</v>
      </c>
      <c r="M40" s="14">
        <v>250</v>
      </c>
      <c r="N40" s="14">
        <v>252</v>
      </c>
      <c r="O40" s="14">
        <v>252</v>
      </c>
      <c r="P40" s="14">
        <v>265</v>
      </c>
      <c r="Q40" s="24">
        <v>280</v>
      </c>
      <c r="R40" s="15">
        <v>280</v>
      </c>
    </row>
    <row r="41" spans="2:18" ht="15" customHeight="1">
      <c r="B41" s="16" t="s">
        <v>1</v>
      </c>
      <c r="C41" s="17">
        <f>C42+C43+C44+C45+C46</f>
        <v>192</v>
      </c>
      <c r="D41" s="17">
        <f aca="true" t="shared" si="7" ref="D41:Q41">D42+D43+D44+D45+D46</f>
        <v>171</v>
      </c>
      <c r="E41" s="17">
        <f t="shared" si="7"/>
        <v>180</v>
      </c>
      <c r="F41" s="17">
        <f t="shared" si="7"/>
        <v>260</v>
      </c>
      <c r="G41" s="17">
        <f t="shared" si="7"/>
        <v>315</v>
      </c>
      <c r="H41" s="17">
        <f t="shared" si="7"/>
        <v>380</v>
      </c>
      <c r="I41" s="17">
        <f t="shared" si="7"/>
        <v>423</v>
      </c>
      <c r="J41" s="17">
        <f t="shared" si="7"/>
        <v>749</v>
      </c>
      <c r="K41" s="17">
        <f t="shared" si="7"/>
        <v>865</v>
      </c>
      <c r="L41" s="17">
        <f t="shared" si="7"/>
        <v>954</v>
      </c>
      <c r="M41" s="17">
        <f t="shared" si="7"/>
        <v>1030</v>
      </c>
      <c r="N41" s="17">
        <f t="shared" si="7"/>
        <v>1101</v>
      </c>
      <c r="O41" s="17">
        <f t="shared" si="7"/>
        <v>1197</v>
      </c>
      <c r="P41" s="17">
        <f t="shared" si="7"/>
        <v>1219</v>
      </c>
      <c r="Q41" s="22">
        <f t="shared" si="7"/>
        <v>1263</v>
      </c>
      <c r="R41" s="48">
        <v>1278</v>
      </c>
    </row>
    <row r="42" spans="2:18" ht="15" customHeight="1">
      <c r="B42" s="13" t="s">
        <v>35</v>
      </c>
      <c r="C42" s="27">
        <v>25</v>
      </c>
      <c r="D42" s="28">
        <v>22</v>
      </c>
      <c r="E42" s="28">
        <v>34</v>
      </c>
      <c r="F42" s="28">
        <v>53</v>
      </c>
      <c r="G42" s="28">
        <v>81</v>
      </c>
      <c r="H42" s="28">
        <v>112</v>
      </c>
      <c r="I42" s="28">
        <v>131</v>
      </c>
      <c r="J42" s="28">
        <v>280</v>
      </c>
      <c r="K42" s="14">
        <v>325</v>
      </c>
      <c r="L42" s="14">
        <v>350</v>
      </c>
      <c r="M42" s="14">
        <v>377</v>
      </c>
      <c r="N42" s="14">
        <v>400</v>
      </c>
      <c r="O42" s="14">
        <v>426</v>
      </c>
      <c r="P42" s="14">
        <v>426</v>
      </c>
      <c r="Q42" s="24">
        <v>440</v>
      </c>
      <c r="R42" s="15">
        <v>442</v>
      </c>
    </row>
    <row r="43" spans="2:18" ht="15" customHeight="1">
      <c r="B43" s="13" t="s">
        <v>36</v>
      </c>
      <c r="C43" s="27">
        <v>76</v>
      </c>
      <c r="D43" s="28">
        <v>56</v>
      </c>
      <c r="E43" s="28">
        <v>68</v>
      </c>
      <c r="F43" s="28">
        <v>118</v>
      </c>
      <c r="G43" s="28">
        <v>120</v>
      </c>
      <c r="H43" s="28">
        <v>136</v>
      </c>
      <c r="I43" s="28">
        <v>152</v>
      </c>
      <c r="J43" s="28">
        <v>211</v>
      </c>
      <c r="K43" s="14">
        <v>247</v>
      </c>
      <c r="L43" s="14">
        <v>287</v>
      </c>
      <c r="M43" s="14">
        <v>315</v>
      </c>
      <c r="N43" s="14">
        <v>339</v>
      </c>
      <c r="O43" s="14">
        <v>376</v>
      </c>
      <c r="P43" s="14">
        <v>386</v>
      </c>
      <c r="Q43" s="24">
        <v>394</v>
      </c>
      <c r="R43" s="15">
        <v>400</v>
      </c>
    </row>
    <row r="44" spans="2:18" ht="15" customHeight="1">
      <c r="B44" s="13" t="s">
        <v>34</v>
      </c>
      <c r="C44" s="27">
        <v>51</v>
      </c>
      <c r="D44" s="28">
        <v>52</v>
      </c>
      <c r="E44" s="28">
        <v>44</v>
      </c>
      <c r="F44" s="28">
        <v>43</v>
      </c>
      <c r="G44" s="28">
        <v>60</v>
      </c>
      <c r="H44" s="28">
        <v>75</v>
      </c>
      <c r="I44" s="28">
        <v>84</v>
      </c>
      <c r="J44" s="28">
        <v>174</v>
      </c>
      <c r="K44" s="14">
        <v>204</v>
      </c>
      <c r="L44" s="14">
        <v>217</v>
      </c>
      <c r="M44" s="14">
        <v>231</v>
      </c>
      <c r="N44" s="14">
        <v>248</v>
      </c>
      <c r="O44" s="14">
        <v>275</v>
      </c>
      <c r="P44" s="10">
        <v>287</v>
      </c>
      <c r="Q44" s="24">
        <v>300</v>
      </c>
      <c r="R44" s="15">
        <v>302</v>
      </c>
    </row>
    <row r="45" spans="2:18" ht="15" customHeight="1">
      <c r="B45" s="13" t="s">
        <v>38</v>
      </c>
      <c r="C45" s="27">
        <v>28</v>
      </c>
      <c r="D45" s="28">
        <v>28</v>
      </c>
      <c r="E45" s="28">
        <v>21</v>
      </c>
      <c r="F45" s="28">
        <v>19</v>
      </c>
      <c r="G45" s="28">
        <v>25</v>
      </c>
      <c r="H45" s="28">
        <v>26</v>
      </c>
      <c r="I45" s="28">
        <v>24</v>
      </c>
      <c r="J45" s="28">
        <v>25</v>
      </c>
      <c r="K45" s="14">
        <v>26</v>
      </c>
      <c r="L45" s="14">
        <v>32</v>
      </c>
      <c r="M45" s="14">
        <v>34</v>
      </c>
      <c r="N45" s="14">
        <v>37</v>
      </c>
      <c r="O45" s="14">
        <v>41</v>
      </c>
      <c r="P45" s="14">
        <v>41</v>
      </c>
      <c r="Q45" s="24">
        <v>43</v>
      </c>
      <c r="R45" s="15">
        <v>48</v>
      </c>
    </row>
    <row r="46" spans="2:18" ht="15" customHeight="1">
      <c r="B46" s="13" t="s">
        <v>37</v>
      </c>
      <c r="C46" s="27">
        <v>12</v>
      </c>
      <c r="D46" s="28">
        <v>13</v>
      </c>
      <c r="E46" s="28">
        <v>13</v>
      </c>
      <c r="F46" s="28">
        <v>27</v>
      </c>
      <c r="G46" s="28">
        <v>29</v>
      </c>
      <c r="H46" s="28">
        <v>31</v>
      </c>
      <c r="I46" s="28">
        <v>32</v>
      </c>
      <c r="J46" s="28">
        <v>59</v>
      </c>
      <c r="K46" s="14">
        <v>63</v>
      </c>
      <c r="L46" s="14">
        <v>68</v>
      </c>
      <c r="M46" s="14">
        <v>73</v>
      </c>
      <c r="N46" s="14">
        <v>77</v>
      </c>
      <c r="O46" s="14">
        <v>79</v>
      </c>
      <c r="P46" s="14">
        <v>79</v>
      </c>
      <c r="Q46" s="24">
        <v>86</v>
      </c>
      <c r="R46" s="15">
        <v>86</v>
      </c>
    </row>
    <row r="47" spans="2:18" ht="15" customHeight="1">
      <c r="B47" s="16" t="s">
        <v>79</v>
      </c>
      <c r="C47" s="17">
        <f>C48+C49+C50+C51+C52+C53</f>
        <v>427</v>
      </c>
      <c r="D47" s="17">
        <f aca="true" t="shared" si="8" ref="D47:Q47">D48+D49+D50+D51+D52+D53</f>
        <v>453</v>
      </c>
      <c r="E47" s="17">
        <f t="shared" si="8"/>
        <v>399</v>
      </c>
      <c r="F47" s="17">
        <f t="shared" si="8"/>
        <v>516</v>
      </c>
      <c r="G47" s="17">
        <f>G48+G49+G50+G51+G52+G53</f>
        <v>545</v>
      </c>
      <c r="H47" s="17">
        <f t="shared" si="8"/>
        <v>559</v>
      </c>
      <c r="I47" s="17">
        <f t="shared" si="8"/>
        <v>680</v>
      </c>
      <c r="J47" s="17">
        <f t="shared" si="8"/>
        <v>803</v>
      </c>
      <c r="K47" s="17">
        <f t="shared" si="8"/>
        <v>912</v>
      </c>
      <c r="L47" s="17">
        <f t="shared" si="8"/>
        <v>971</v>
      </c>
      <c r="M47" s="17">
        <f t="shared" si="8"/>
        <v>1034</v>
      </c>
      <c r="N47" s="17">
        <f t="shared" si="8"/>
        <v>1090</v>
      </c>
      <c r="O47" s="17">
        <f t="shared" si="8"/>
        <v>1150</v>
      </c>
      <c r="P47" s="17">
        <f t="shared" si="8"/>
        <v>1176</v>
      </c>
      <c r="Q47" s="22">
        <f t="shared" si="8"/>
        <v>1245</v>
      </c>
      <c r="R47" s="48">
        <v>1270</v>
      </c>
    </row>
    <row r="48" spans="2:18" ht="15" customHeight="1">
      <c r="B48" s="13" t="s">
        <v>28</v>
      </c>
      <c r="C48" s="27">
        <v>131</v>
      </c>
      <c r="D48" s="28">
        <v>132</v>
      </c>
      <c r="E48" s="28">
        <v>124</v>
      </c>
      <c r="F48" s="28">
        <v>121</v>
      </c>
      <c r="G48" s="28">
        <v>121</v>
      </c>
      <c r="H48" s="28">
        <v>114</v>
      </c>
      <c r="I48" s="28">
        <v>137</v>
      </c>
      <c r="J48" s="28">
        <v>138</v>
      </c>
      <c r="K48" s="14">
        <v>155</v>
      </c>
      <c r="L48" s="14">
        <v>161</v>
      </c>
      <c r="M48" s="14">
        <v>167</v>
      </c>
      <c r="N48" s="14">
        <v>179</v>
      </c>
      <c r="O48" s="14">
        <v>185</v>
      </c>
      <c r="P48" s="14">
        <v>187</v>
      </c>
      <c r="Q48" s="24">
        <v>201</v>
      </c>
      <c r="R48" s="15">
        <v>201</v>
      </c>
    </row>
    <row r="49" spans="2:18" ht="15" customHeight="1">
      <c r="B49" s="13" t="s">
        <v>33</v>
      </c>
      <c r="C49" s="27">
        <v>42</v>
      </c>
      <c r="D49" s="28">
        <v>30</v>
      </c>
      <c r="E49" s="28">
        <v>22</v>
      </c>
      <c r="F49" s="28">
        <v>31</v>
      </c>
      <c r="G49" s="28">
        <v>38</v>
      </c>
      <c r="H49" s="28">
        <v>41</v>
      </c>
      <c r="I49" s="28">
        <v>54</v>
      </c>
      <c r="J49" s="28">
        <v>64</v>
      </c>
      <c r="K49" s="14">
        <v>75</v>
      </c>
      <c r="L49" s="14">
        <v>82</v>
      </c>
      <c r="M49" s="14">
        <v>90</v>
      </c>
      <c r="N49" s="14">
        <v>98</v>
      </c>
      <c r="O49" s="14">
        <v>105</v>
      </c>
      <c r="P49" s="14">
        <v>106</v>
      </c>
      <c r="Q49" s="24">
        <v>120</v>
      </c>
      <c r="R49" s="15">
        <v>124</v>
      </c>
    </row>
    <row r="50" spans="2:18" ht="15.75" customHeight="1">
      <c r="B50" s="13" t="s">
        <v>30</v>
      </c>
      <c r="C50" s="27">
        <v>19</v>
      </c>
      <c r="D50" s="28">
        <v>38</v>
      </c>
      <c r="E50" s="28">
        <v>31</v>
      </c>
      <c r="F50" s="28">
        <v>34</v>
      </c>
      <c r="G50" s="28">
        <v>38</v>
      </c>
      <c r="H50" s="28">
        <v>42</v>
      </c>
      <c r="I50" s="28">
        <v>53</v>
      </c>
      <c r="J50" s="28">
        <v>55</v>
      </c>
      <c r="K50" s="14">
        <v>66</v>
      </c>
      <c r="L50" s="14">
        <v>70</v>
      </c>
      <c r="M50" s="14">
        <v>74</v>
      </c>
      <c r="N50" s="14">
        <v>79</v>
      </c>
      <c r="O50" s="14">
        <v>79</v>
      </c>
      <c r="P50" s="14">
        <v>83</v>
      </c>
      <c r="Q50" s="24">
        <v>85</v>
      </c>
      <c r="R50" s="15">
        <v>86</v>
      </c>
    </row>
    <row r="51" spans="2:18" ht="15" customHeight="1">
      <c r="B51" s="13" t="s">
        <v>29</v>
      </c>
      <c r="C51" s="27">
        <v>137</v>
      </c>
      <c r="D51" s="28">
        <v>143</v>
      </c>
      <c r="E51" s="28">
        <v>129</v>
      </c>
      <c r="F51" s="28">
        <v>212</v>
      </c>
      <c r="G51" s="28">
        <v>215</v>
      </c>
      <c r="H51" s="28">
        <v>212</v>
      </c>
      <c r="I51" s="28">
        <v>250</v>
      </c>
      <c r="J51" s="28">
        <v>306</v>
      </c>
      <c r="K51" s="28">
        <v>342</v>
      </c>
      <c r="L51" s="28">
        <v>358</v>
      </c>
      <c r="M51" s="28">
        <v>374</v>
      </c>
      <c r="N51" s="14">
        <v>388</v>
      </c>
      <c r="O51" s="14">
        <v>420</v>
      </c>
      <c r="P51" s="14">
        <v>431</v>
      </c>
      <c r="Q51" s="24">
        <v>453</v>
      </c>
      <c r="R51" s="15">
        <v>461</v>
      </c>
    </row>
    <row r="52" spans="2:18" ht="15">
      <c r="B52" s="13" t="s">
        <v>32</v>
      </c>
      <c r="C52" s="27">
        <v>76</v>
      </c>
      <c r="D52" s="28">
        <v>77</v>
      </c>
      <c r="E52" s="28">
        <v>69</v>
      </c>
      <c r="F52" s="28">
        <v>97</v>
      </c>
      <c r="G52" s="28">
        <v>112</v>
      </c>
      <c r="H52" s="28">
        <v>124</v>
      </c>
      <c r="I52" s="28">
        <v>150</v>
      </c>
      <c r="J52" s="28">
        <v>207</v>
      </c>
      <c r="K52" s="14">
        <v>236</v>
      </c>
      <c r="L52" s="14">
        <v>261</v>
      </c>
      <c r="M52" s="14">
        <v>289</v>
      </c>
      <c r="N52" s="14">
        <v>304</v>
      </c>
      <c r="O52" s="14">
        <v>317</v>
      </c>
      <c r="P52" s="14">
        <v>320</v>
      </c>
      <c r="Q52" s="24">
        <v>333</v>
      </c>
      <c r="R52" s="15">
        <v>339</v>
      </c>
    </row>
    <row r="53" spans="2:18" ht="14.25" customHeight="1">
      <c r="B53" s="13" t="s">
        <v>31</v>
      </c>
      <c r="C53" s="27">
        <v>22</v>
      </c>
      <c r="D53" s="28">
        <v>33</v>
      </c>
      <c r="E53" s="28">
        <v>24</v>
      </c>
      <c r="F53" s="28">
        <v>21</v>
      </c>
      <c r="G53" s="28">
        <v>21</v>
      </c>
      <c r="H53" s="28">
        <v>26</v>
      </c>
      <c r="I53" s="28">
        <v>36</v>
      </c>
      <c r="J53" s="28">
        <v>33</v>
      </c>
      <c r="K53" s="14">
        <v>38</v>
      </c>
      <c r="L53" s="14">
        <v>39</v>
      </c>
      <c r="M53" s="14">
        <v>40</v>
      </c>
      <c r="N53" s="14">
        <v>42</v>
      </c>
      <c r="O53" s="14">
        <v>44</v>
      </c>
      <c r="P53" s="14">
        <v>49</v>
      </c>
      <c r="Q53" s="24">
        <v>53</v>
      </c>
      <c r="R53" s="15">
        <v>59</v>
      </c>
    </row>
    <row r="54" spans="2:18" ht="15" customHeight="1">
      <c r="B54" s="16" t="s">
        <v>80</v>
      </c>
      <c r="C54" s="17">
        <f>C55+C56+C57+C58+C59+C60+C61</f>
        <v>633</v>
      </c>
      <c r="D54" s="17">
        <f aca="true" t="shared" si="9" ref="D54:Q54">D55+D56+D57+D58+D59+D60+D61</f>
        <v>659</v>
      </c>
      <c r="E54" s="17">
        <f t="shared" si="9"/>
        <v>639</v>
      </c>
      <c r="F54" s="17">
        <f t="shared" si="9"/>
        <v>709</v>
      </c>
      <c r="G54" s="17">
        <f t="shared" si="9"/>
        <v>714</v>
      </c>
      <c r="H54" s="17">
        <f t="shared" si="9"/>
        <v>679</v>
      </c>
      <c r="I54" s="17">
        <f t="shared" si="9"/>
        <v>794</v>
      </c>
      <c r="J54" s="17">
        <f t="shared" si="9"/>
        <v>976</v>
      </c>
      <c r="K54" s="17">
        <f t="shared" si="9"/>
        <v>1085</v>
      </c>
      <c r="L54" s="17">
        <f t="shared" si="9"/>
        <v>1221</v>
      </c>
      <c r="M54" s="17">
        <f t="shared" si="9"/>
        <v>1299</v>
      </c>
      <c r="N54" s="17">
        <f t="shared" si="9"/>
        <v>1330</v>
      </c>
      <c r="O54" s="17">
        <f t="shared" si="9"/>
        <v>1458</v>
      </c>
      <c r="P54" s="17">
        <f t="shared" si="9"/>
        <v>1515</v>
      </c>
      <c r="Q54" s="22">
        <f t="shared" si="9"/>
        <v>1589</v>
      </c>
      <c r="R54" s="48">
        <v>1629</v>
      </c>
    </row>
    <row r="55" spans="2:18" ht="15" customHeight="1">
      <c r="B55" s="13" t="s">
        <v>55</v>
      </c>
      <c r="C55" s="27">
        <v>84</v>
      </c>
      <c r="D55" s="28">
        <v>113</v>
      </c>
      <c r="E55" s="28">
        <v>97</v>
      </c>
      <c r="F55" s="28">
        <v>107</v>
      </c>
      <c r="G55" s="28">
        <v>110</v>
      </c>
      <c r="H55" s="28">
        <v>112</v>
      </c>
      <c r="I55" s="28">
        <v>133</v>
      </c>
      <c r="J55" s="28">
        <v>124</v>
      </c>
      <c r="K55" s="14">
        <v>129</v>
      </c>
      <c r="L55" s="14">
        <v>149</v>
      </c>
      <c r="M55" s="14">
        <v>153</v>
      </c>
      <c r="N55" s="14">
        <v>158</v>
      </c>
      <c r="O55" s="14">
        <v>159</v>
      </c>
      <c r="P55" s="14">
        <v>165</v>
      </c>
      <c r="Q55" s="24">
        <v>179</v>
      </c>
      <c r="R55" s="15">
        <v>179</v>
      </c>
    </row>
    <row r="56" spans="2:18" ht="15" customHeight="1">
      <c r="B56" s="13" t="s">
        <v>54</v>
      </c>
      <c r="C56" s="27">
        <v>240</v>
      </c>
      <c r="D56" s="28">
        <v>240</v>
      </c>
      <c r="E56" s="28">
        <v>219</v>
      </c>
      <c r="F56" s="28">
        <v>208</v>
      </c>
      <c r="G56" s="28">
        <v>193</v>
      </c>
      <c r="H56" s="28">
        <v>158</v>
      </c>
      <c r="I56" s="28">
        <v>177</v>
      </c>
      <c r="J56" s="28">
        <v>171</v>
      </c>
      <c r="K56" s="14">
        <v>192</v>
      </c>
      <c r="L56" s="14">
        <v>207</v>
      </c>
      <c r="M56" s="14">
        <v>220</v>
      </c>
      <c r="N56" s="14">
        <v>224</v>
      </c>
      <c r="O56" s="14">
        <v>241</v>
      </c>
      <c r="P56" s="14">
        <v>254</v>
      </c>
      <c r="Q56" s="24">
        <v>264</v>
      </c>
      <c r="R56" s="15">
        <v>265</v>
      </c>
    </row>
    <row r="57" spans="2:18" ht="15" customHeight="1">
      <c r="B57" s="13" t="s">
        <v>39</v>
      </c>
      <c r="C57" s="27">
        <v>85</v>
      </c>
      <c r="D57" s="28">
        <v>75</v>
      </c>
      <c r="E57" s="28">
        <v>99</v>
      </c>
      <c r="F57" s="28">
        <v>146</v>
      </c>
      <c r="G57" s="28">
        <v>140</v>
      </c>
      <c r="H57" s="28">
        <v>138</v>
      </c>
      <c r="I57" s="28">
        <v>170</v>
      </c>
      <c r="J57" s="28">
        <v>196</v>
      </c>
      <c r="K57" s="14">
        <v>220</v>
      </c>
      <c r="L57" s="14">
        <v>242</v>
      </c>
      <c r="M57" s="14">
        <v>261</v>
      </c>
      <c r="N57" s="14">
        <v>267</v>
      </c>
      <c r="O57" s="14">
        <v>288</v>
      </c>
      <c r="P57" s="10">
        <v>291</v>
      </c>
      <c r="Q57" s="24">
        <v>306</v>
      </c>
      <c r="R57" s="15">
        <v>321</v>
      </c>
    </row>
    <row r="58" spans="2:18" ht="15" customHeight="1">
      <c r="B58" s="13" t="s">
        <v>51</v>
      </c>
      <c r="C58" s="27">
        <v>21</v>
      </c>
      <c r="D58" s="28">
        <v>21</v>
      </c>
      <c r="E58" s="28">
        <v>26</v>
      </c>
      <c r="F58" s="28">
        <v>39</v>
      </c>
      <c r="G58" s="28">
        <v>52</v>
      </c>
      <c r="H58" s="28">
        <v>54</v>
      </c>
      <c r="I58" s="28">
        <v>67</v>
      </c>
      <c r="J58" s="28">
        <v>123</v>
      </c>
      <c r="K58" s="14">
        <v>138</v>
      </c>
      <c r="L58" s="14">
        <v>165</v>
      </c>
      <c r="M58" s="14">
        <v>176</v>
      </c>
      <c r="N58" s="14">
        <v>183</v>
      </c>
      <c r="O58" s="14">
        <v>200</v>
      </c>
      <c r="P58" s="14">
        <v>206</v>
      </c>
      <c r="Q58" s="24">
        <v>208</v>
      </c>
      <c r="R58" s="15">
        <v>212</v>
      </c>
    </row>
    <row r="59" spans="2:18" ht="15" customHeight="1">
      <c r="B59" s="13" t="s">
        <v>53</v>
      </c>
      <c r="C59" s="27">
        <v>50</v>
      </c>
      <c r="D59" s="28">
        <v>49</v>
      </c>
      <c r="E59" s="28">
        <v>35</v>
      </c>
      <c r="F59" s="28">
        <v>45</v>
      </c>
      <c r="G59" s="28">
        <v>51</v>
      </c>
      <c r="H59" s="28">
        <v>60</v>
      </c>
      <c r="I59" s="28">
        <v>68</v>
      </c>
      <c r="J59" s="28">
        <v>72</v>
      </c>
      <c r="K59" s="14">
        <v>81</v>
      </c>
      <c r="L59" s="14">
        <v>98</v>
      </c>
      <c r="M59" s="14">
        <v>104</v>
      </c>
      <c r="N59" s="14">
        <v>109</v>
      </c>
      <c r="O59" s="14">
        <v>130</v>
      </c>
      <c r="P59" s="14">
        <v>140</v>
      </c>
      <c r="Q59" s="24">
        <v>145</v>
      </c>
      <c r="R59" s="15">
        <v>157</v>
      </c>
    </row>
    <row r="60" spans="2:18" ht="15" customHeight="1">
      <c r="B60" s="13" t="s">
        <v>56</v>
      </c>
      <c r="C60" s="27">
        <v>131</v>
      </c>
      <c r="D60" s="28">
        <v>141</v>
      </c>
      <c r="E60" s="28">
        <v>135</v>
      </c>
      <c r="F60" s="28">
        <v>133</v>
      </c>
      <c r="G60" s="28">
        <v>138</v>
      </c>
      <c r="H60" s="28">
        <v>125</v>
      </c>
      <c r="I60" s="28">
        <v>138</v>
      </c>
      <c r="J60" s="28">
        <v>210</v>
      </c>
      <c r="K60" s="14">
        <v>235</v>
      </c>
      <c r="L60" s="14">
        <v>258</v>
      </c>
      <c r="M60" s="14">
        <v>282</v>
      </c>
      <c r="N60" s="14">
        <v>284</v>
      </c>
      <c r="O60" s="14">
        <v>315</v>
      </c>
      <c r="P60" s="14">
        <v>327</v>
      </c>
      <c r="Q60" s="24">
        <v>350</v>
      </c>
      <c r="R60" s="15">
        <v>353</v>
      </c>
    </row>
    <row r="61" spans="2:18" ht="15" customHeight="1">
      <c r="B61" s="13" t="s">
        <v>52</v>
      </c>
      <c r="C61" s="27">
        <v>22</v>
      </c>
      <c r="D61" s="28">
        <v>20</v>
      </c>
      <c r="E61" s="28">
        <v>28</v>
      </c>
      <c r="F61" s="28">
        <v>31</v>
      </c>
      <c r="G61" s="28">
        <v>30</v>
      </c>
      <c r="H61" s="28">
        <v>32</v>
      </c>
      <c r="I61" s="28">
        <v>41</v>
      </c>
      <c r="J61" s="28">
        <v>80</v>
      </c>
      <c r="K61" s="14">
        <v>90</v>
      </c>
      <c r="L61" s="14">
        <v>102</v>
      </c>
      <c r="M61" s="14">
        <v>103</v>
      </c>
      <c r="N61" s="14">
        <v>105</v>
      </c>
      <c r="O61" s="14">
        <v>125</v>
      </c>
      <c r="P61" s="14">
        <v>132</v>
      </c>
      <c r="Q61" s="24">
        <v>137</v>
      </c>
      <c r="R61" s="15">
        <v>142</v>
      </c>
    </row>
    <row r="62" spans="2:18" ht="15" customHeight="1">
      <c r="B62" s="16" t="s">
        <v>81</v>
      </c>
      <c r="C62" s="17">
        <f>C63+C64+C65+C66</f>
        <v>211</v>
      </c>
      <c r="D62" s="17">
        <f aca="true" t="shared" si="10" ref="D62:Q62">D63+D64+D65+D66</f>
        <v>222</v>
      </c>
      <c r="E62" s="17">
        <f t="shared" si="10"/>
        <v>216</v>
      </c>
      <c r="F62" s="17">
        <f t="shared" si="10"/>
        <v>257</v>
      </c>
      <c r="G62" s="17">
        <f t="shared" si="10"/>
        <v>285</v>
      </c>
      <c r="H62" s="17">
        <f t="shared" si="10"/>
        <v>324</v>
      </c>
      <c r="I62" s="17">
        <f t="shared" si="10"/>
        <v>362</v>
      </c>
      <c r="J62" s="17">
        <f t="shared" si="10"/>
        <v>440</v>
      </c>
      <c r="K62" s="17">
        <f t="shared" si="10"/>
        <v>502</v>
      </c>
      <c r="L62" s="17">
        <f t="shared" si="10"/>
        <v>531</v>
      </c>
      <c r="M62" s="17">
        <f t="shared" si="10"/>
        <v>555</v>
      </c>
      <c r="N62" s="17">
        <f t="shared" si="10"/>
        <v>581</v>
      </c>
      <c r="O62" s="17">
        <f t="shared" si="10"/>
        <v>626</v>
      </c>
      <c r="P62" s="17">
        <f t="shared" si="10"/>
        <v>647</v>
      </c>
      <c r="Q62" s="22">
        <f t="shared" si="10"/>
        <v>675</v>
      </c>
      <c r="R62" s="48">
        <v>721</v>
      </c>
    </row>
    <row r="63" spans="2:18" ht="15" customHeight="1">
      <c r="B63" s="13" t="s">
        <v>40</v>
      </c>
      <c r="C63" s="27">
        <v>59</v>
      </c>
      <c r="D63" s="28">
        <v>40</v>
      </c>
      <c r="E63" s="28">
        <v>54</v>
      </c>
      <c r="F63" s="28">
        <v>68</v>
      </c>
      <c r="G63" s="28">
        <v>68</v>
      </c>
      <c r="H63" s="28">
        <v>79</v>
      </c>
      <c r="I63" s="28">
        <v>94</v>
      </c>
      <c r="J63" s="28">
        <v>94</v>
      </c>
      <c r="K63" s="14">
        <v>105</v>
      </c>
      <c r="L63" s="14">
        <v>114</v>
      </c>
      <c r="M63" s="14">
        <v>121</v>
      </c>
      <c r="N63" s="14">
        <v>127</v>
      </c>
      <c r="O63" s="14">
        <v>137</v>
      </c>
      <c r="P63" s="14">
        <v>141</v>
      </c>
      <c r="Q63" s="24">
        <v>144</v>
      </c>
      <c r="R63" s="15">
        <v>144</v>
      </c>
    </row>
    <row r="64" spans="2:18" ht="15" customHeight="1">
      <c r="B64" s="13" t="s">
        <v>50</v>
      </c>
      <c r="C64" s="27">
        <v>38</v>
      </c>
      <c r="D64" s="28">
        <v>47</v>
      </c>
      <c r="E64" s="28">
        <v>36</v>
      </c>
      <c r="F64" s="28">
        <v>30</v>
      </c>
      <c r="G64" s="28">
        <v>41</v>
      </c>
      <c r="H64" s="28">
        <v>43</v>
      </c>
      <c r="I64" s="28">
        <v>54</v>
      </c>
      <c r="J64" s="28">
        <v>113</v>
      </c>
      <c r="K64" s="14">
        <v>129</v>
      </c>
      <c r="L64" s="14">
        <v>137</v>
      </c>
      <c r="M64" s="14">
        <v>142</v>
      </c>
      <c r="N64" s="14">
        <v>147</v>
      </c>
      <c r="O64" s="14">
        <v>157</v>
      </c>
      <c r="P64" s="14">
        <v>165</v>
      </c>
      <c r="Q64" s="24">
        <v>174</v>
      </c>
      <c r="R64" s="15">
        <v>189</v>
      </c>
    </row>
    <row r="65" spans="2:18" ht="15" customHeight="1">
      <c r="B65" s="13" t="s">
        <v>49</v>
      </c>
      <c r="C65" s="27">
        <v>83</v>
      </c>
      <c r="D65" s="28">
        <v>94</v>
      </c>
      <c r="E65" s="28">
        <v>73</v>
      </c>
      <c r="F65" s="28">
        <v>72</v>
      </c>
      <c r="G65" s="28">
        <v>86</v>
      </c>
      <c r="H65" s="28">
        <v>89</v>
      </c>
      <c r="I65" s="28">
        <v>92</v>
      </c>
      <c r="J65" s="28">
        <v>92</v>
      </c>
      <c r="K65" s="14">
        <v>106</v>
      </c>
      <c r="L65" s="14">
        <v>111</v>
      </c>
      <c r="M65" s="14">
        <v>116</v>
      </c>
      <c r="N65" s="14">
        <v>121</v>
      </c>
      <c r="O65" s="14">
        <v>127</v>
      </c>
      <c r="P65" s="14">
        <v>131</v>
      </c>
      <c r="Q65" s="24">
        <v>136</v>
      </c>
      <c r="R65" s="15">
        <v>147</v>
      </c>
    </row>
    <row r="66" spans="2:18" ht="15" customHeight="1">
      <c r="B66" s="13" t="s">
        <v>48</v>
      </c>
      <c r="C66" s="27">
        <v>31</v>
      </c>
      <c r="D66" s="28">
        <v>41</v>
      </c>
      <c r="E66" s="28">
        <v>53</v>
      </c>
      <c r="F66" s="28">
        <v>87</v>
      </c>
      <c r="G66" s="28">
        <v>90</v>
      </c>
      <c r="H66" s="28">
        <v>113</v>
      </c>
      <c r="I66" s="28">
        <v>122</v>
      </c>
      <c r="J66" s="28">
        <v>141</v>
      </c>
      <c r="K66" s="14">
        <v>162</v>
      </c>
      <c r="L66" s="14">
        <v>169</v>
      </c>
      <c r="M66" s="14">
        <v>176</v>
      </c>
      <c r="N66" s="14">
        <v>186</v>
      </c>
      <c r="O66" s="14">
        <v>205</v>
      </c>
      <c r="P66" s="14">
        <v>210</v>
      </c>
      <c r="Q66" s="24">
        <v>221</v>
      </c>
      <c r="R66" s="15">
        <v>241</v>
      </c>
    </row>
    <row r="67" spans="2:18" ht="15" customHeight="1">
      <c r="B67" s="7" t="s">
        <v>0</v>
      </c>
      <c r="C67" s="8">
        <f>C68+C69+C70+C71+C72+C73</f>
        <v>520</v>
      </c>
      <c r="D67" s="8">
        <f aca="true" t="shared" si="11" ref="D67:Q67">D68+D69+D70+D71+D72+D73</f>
        <v>673</v>
      </c>
      <c r="E67" s="8">
        <f t="shared" si="11"/>
        <v>663</v>
      </c>
      <c r="F67" s="8">
        <f t="shared" si="11"/>
        <v>680</v>
      </c>
      <c r="G67" s="8">
        <f t="shared" si="11"/>
        <v>728</v>
      </c>
      <c r="H67" s="8">
        <f t="shared" si="11"/>
        <v>752</v>
      </c>
      <c r="I67" s="8">
        <f t="shared" si="11"/>
        <v>867</v>
      </c>
      <c r="J67" s="8">
        <f t="shared" si="11"/>
        <v>944</v>
      </c>
      <c r="K67" s="8">
        <f t="shared" si="11"/>
        <v>1063</v>
      </c>
      <c r="L67" s="8">
        <f t="shared" si="11"/>
        <v>1178</v>
      </c>
      <c r="M67" s="8">
        <f t="shared" si="11"/>
        <v>1282</v>
      </c>
      <c r="N67" s="8">
        <f t="shared" si="11"/>
        <v>1332</v>
      </c>
      <c r="O67" s="8">
        <f t="shared" si="11"/>
        <v>1418</v>
      </c>
      <c r="P67" s="8">
        <f t="shared" si="11"/>
        <v>1458</v>
      </c>
      <c r="Q67" s="36">
        <f t="shared" si="11"/>
        <v>1543</v>
      </c>
      <c r="R67" s="47">
        <v>1577</v>
      </c>
    </row>
    <row r="68" spans="2:18" ht="15" customHeight="1">
      <c r="B68" s="13" t="s">
        <v>22</v>
      </c>
      <c r="C68" s="27">
        <v>44</v>
      </c>
      <c r="D68" s="28">
        <v>60</v>
      </c>
      <c r="E68" s="28">
        <v>72</v>
      </c>
      <c r="F68" s="28">
        <v>69</v>
      </c>
      <c r="G68" s="28">
        <v>80</v>
      </c>
      <c r="H68" s="28">
        <v>85</v>
      </c>
      <c r="I68" s="28">
        <v>101</v>
      </c>
      <c r="J68" s="28">
        <v>123</v>
      </c>
      <c r="K68" s="14">
        <v>135</v>
      </c>
      <c r="L68" s="14">
        <v>155</v>
      </c>
      <c r="M68" s="14">
        <v>169</v>
      </c>
      <c r="N68" s="14">
        <v>179</v>
      </c>
      <c r="O68" s="14">
        <v>195</v>
      </c>
      <c r="P68" s="14">
        <v>201</v>
      </c>
      <c r="Q68" s="24">
        <v>210</v>
      </c>
      <c r="R68" s="15">
        <v>219</v>
      </c>
    </row>
    <row r="69" spans="2:18" ht="15" customHeight="1">
      <c r="B69" s="13" t="s">
        <v>24</v>
      </c>
      <c r="C69" s="27">
        <v>30</v>
      </c>
      <c r="D69" s="28">
        <v>58</v>
      </c>
      <c r="E69" s="28">
        <v>59</v>
      </c>
      <c r="F69" s="28">
        <v>58</v>
      </c>
      <c r="G69" s="28">
        <v>71</v>
      </c>
      <c r="H69" s="28">
        <v>82</v>
      </c>
      <c r="I69" s="28">
        <v>91</v>
      </c>
      <c r="J69" s="28">
        <v>91</v>
      </c>
      <c r="K69" s="14">
        <v>103</v>
      </c>
      <c r="L69" s="14">
        <v>116</v>
      </c>
      <c r="M69" s="14">
        <v>123</v>
      </c>
      <c r="N69" s="14">
        <v>129</v>
      </c>
      <c r="O69" s="14">
        <v>137</v>
      </c>
      <c r="P69" s="14">
        <v>140</v>
      </c>
      <c r="Q69" s="24">
        <v>149</v>
      </c>
      <c r="R69" s="15">
        <v>156</v>
      </c>
    </row>
    <row r="70" spans="2:18" ht="15" customHeight="1">
      <c r="B70" s="13" t="s">
        <v>27</v>
      </c>
      <c r="C70" s="27">
        <v>108</v>
      </c>
      <c r="D70" s="28">
        <v>178</v>
      </c>
      <c r="E70" s="28">
        <v>162</v>
      </c>
      <c r="F70" s="28">
        <v>166</v>
      </c>
      <c r="G70" s="28">
        <v>169</v>
      </c>
      <c r="H70" s="28">
        <v>180</v>
      </c>
      <c r="I70" s="28">
        <v>217</v>
      </c>
      <c r="J70" s="28">
        <v>203</v>
      </c>
      <c r="K70" s="14">
        <v>229</v>
      </c>
      <c r="L70" s="14">
        <v>251</v>
      </c>
      <c r="M70" s="14">
        <v>277</v>
      </c>
      <c r="N70" s="14">
        <v>294</v>
      </c>
      <c r="O70" s="14">
        <v>300</v>
      </c>
      <c r="P70" s="14">
        <v>305</v>
      </c>
      <c r="Q70" s="24">
        <v>322</v>
      </c>
      <c r="R70" s="15">
        <v>332</v>
      </c>
    </row>
    <row r="71" spans="2:18" ht="15" customHeight="1">
      <c r="B71" s="13" t="s">
        <v>26</v>
      </c>
      <c r="C71" s="27">
        <v>62</v>
      </c>
      <c r="D71" s="28">
        <v>62</v>
      </c>
      <c r="E71" s="28">
        <v>68</v>
      </c>
      <c r="F71" s="28">
        <v>63</v>
      </c>
      <c r="G71" s="28">
        <v>65</v>
      </c>
      <c r="H71" s="28">
        <v>66</v>
      </c>
      <c r="I71" s="28">
        <v>73</v>
      </c>
      <c r="J71" s="28">
        <v>86</v>
      </c>
      <c r="K71" s="14">
        <v>102</v>
      </c>
      <c r="L71" s="14">
        <v>110</v>
      </c>
      <c r="M71" s="14">
        <v>119</v>
      </c>
      <c r="N71" s="14">
        <v>123</v>
      </c>
      <c r="O71" s="14">
        <v>129</v>
      </c>
      <c r="P71" s="14">
        <v>129</v>
      </c>
      <c r="Q71" s="24">
        <v>133</v>
      </c>
      <c r="R71" s="15">
        <v>136</v>
      </c>
    </row>
    <row r="72" spans="2:18" ht="15" customHeight="1">
      <c r="B72" s="13" t="s">
        <v>25</v>
      </c>
      <c r="C72" s="27">
        <v>71</v>
      </c>
      <c r="D72" s="28">
        <v>91</v>
      </c>
      <c r="E72" s="28">
        <v>87</v>
      </c>
      <c r="F72" s="28">
        <v>118</v>
      </c>
      <c r="G72" s="28">
        <v>140</v>
      </c>
      <c r="H72" s="28">
        <v>143</v>
      </c>
      <c r="I72" s="28">
        <v>158</v>
      </c>
      <c r="J72" s="28">
        <v>250</v>
      </c>
      <c r="K72" s="14">
        <v>292</v>
      </c>
      <c r="L72" s="14">
        <v>322</v>
      </c>
      <c r="M72" s="14">
        <v>355</v>
      </c>
      <c r="N72" s="14">
        <v>361</v>
      </c>
      <c r="O72" s="14">
        <v>395</v>
      </c>
      <c r="P72" s="14">
        <v>406</v>
      </c>
      <c r="Q72" s="24">
        <v>430</v>
      </c>
      <c r="R72" s="15">
        <v>430</v>
      </c>
    </row>
    <row r="73" spans="2:18" ht="15" customHeight="1">
      <c r="B73" s="13" t="s">
        <v>23</v>
      </c>
      <c r="C73" s="27">
        <v>205</v>
      </c>
      <c r="D73" s="28">
        <v>224</v>
      </c>
      <c r="E73" s="28">
        <v>215</v>
      </c>
      <c r="F73" s="28">
        <v>206</v>
      </c>
      <c r="G73" s="28">
        <v>203</v>
      </c>
      <c r="H73" s="28">
        <v>196</v>
      </c>
      <c r="I73" s="28">
        <v>227</v>
      </c>
      <c r="J73" s="28">
        <v>191</v>
      </c>
      <c r="K73" s="14">
        <v>202</v>
      </c>
      <c r="L73" s="14">
        <v>224</v>
      </c>
      <c r="M73" s="14">
        <v>239</v>
      </c>
      <c r="N73" s="14">
        <v>246</v>
      </c>
      <c r="O73" s="14">
        <v>262</v>
      </c>
      <c r="P73" s="14">
        <v>277</v>
      </c>
      <c r="Q73" s="24">
        <v>299</v>
      </c>
      <c r="R73" s="15">
        <v>304</v>
      </c>
    </row>
    <row r="74" spans="2:18" ht="15">
      <c r="B74" s="7" t="s">
        <v>82</v>
      </c>
      <c r="C74" s="30" t="s">
        <v>2</v>
      </c>
      <c r="D74" s="31" t="s">
        <v>2</v>
      </c>
      <c r="E74" s="31" t="s">
        <v>2</v>
      </c>
      <c r="F74" s="31" t="s">
        <v>2</v>
      </c>
      <c r="G74" s="31" t="s">
        <v>2</v>
      </c>
      <c r="H74" s="31" t="s">
        <v>2</v>
      </c>
      <c r="I74" s="31" t="s">
        <v>2</v>
      </c>
      <c r="J74" s="31" t="s">
        <v>2</v>
      </c>
      <c r="K74" s="37" t="s">
        <v>2</v>
      </c>
      <c r="L74" s="32" t="s">
        <v>2</v>
      </c>
      <c r="M74" s="32" t="s">
        <v>2</v>
      </c>
      <c r="N74" s="32" t="s">
        <v>2</v>
      </c>
      <c r="O74" s="32" t="s">
        <v>2</v>
      </c>
      <c r="P74" s="32" t="s">
        <v>2</v>
      </c>
      <c r="Q74" s="33" t="s">
        <v>2</v>
      </c>
      <c r="R74" s="39" t="s">
        <v>85</v>
      </c>
    </row>
    <row r="75" spans="2:18" ht="15" customHeight="1">
      <c r="B75" s="13" t="s">
        <v>57</v>
      </c>
      <c r="C75" s="30" t="s">
        <v>2</v>
      </c>
      <c r="D75" s="31" t="s">
        <v>2</v>
      </c>
      <c r="E75" s="31" t="s">
        <v>2</v>
      </c>
      <c r="F75" s="31" t="s">
        <v>2</v>
      </c>
      <c r="G75" s="31" t="s">
        <v>2</v>
      </c>
      <c r="H75" s="31" t="s">
        <v>2</v>
      </c>
      <c r="I75" s="31" t="s">
        <v>2</v>
      </c>
      <c r="J75" s="31" t="s">
        <v>2</v>
      </c>
      <c r="K75" s="37" t="s">
        <v>2</v>
      </c>
      <c r="L75" s="32" t="s">
        <v>2</v>
      </c>
      <c r="M75" s="32" t="s">
        <v>2</v>
      </c>
      <c r="N75" s="32" t="s">
        <v>2</v>
      </c>
      <c r="O75" s="32" t="s">
        <v>2</v>
      </c>
      <c r="P75" s="32" t="s">
        <v>2</v>
      </c>
      <c r="Q75" s="33" t="s">
        <v>2</v>
      </c>
      <c r="R75" s="39" t="s">
        <v>85</v>
      </c>
    </row>
    <row r="76" spans="2:18" ht="15" customHeight="1">
      <c r="B76" s="13" t="s">
        <v>66</v>
      </c>
      <c r="C76" s="30" t="s">
        <v>2</v>
      </c>
      <c r="D76" s="31" t="s">
        <v>2</v>
      </c>
      <c r="E76" s="31" t="s">
        <v>2</v>
      </c>
      <c r="F76" s="31" t="s">
        <v>2</v>
      </c>
      <c r="G76" s="31" t="s">
        <v>2</v>
      </c>
      <c r="H76" s="31" t="s">
        <v>2</v>
      </c>
      <c r="I76" s="31" t="s">
        <v>2</v>
      </c>
      <c r="J76" s="31" t="s">
        <v>2</v>
      </c>
      <c r="K76" s="32" t="s">
        <v>2</v>
      </c>
      <c r="L76" s="32" t="s">
        <v>2</v>
      </c>
      <c r="M76" s="32" t="s">
        <v>2</v>
      </c>
      <c r="N76" s="32" t="s">
        <v>2</v>
      </c>
      <c r="O76" s="32" t="s">
        <v>2</v>
      </c>
      <c r="P76" s="32" t="s">
        <v>2</v>
      </c>
      <c r="Q76" s="33" t="s">
        <v>2</v>
      </c>
      <c r="R76" s="39" t="s">
        <v>85</v>
      </c>
    </row>
    <row r="77" spans="2:18" ht="15" customHeight="1">
      <c r="B77" s="13" t="s">
        <v>64</v>
      </c>
      <c r="C77" s="30" t="s">
        <v>2</v>
      </c>
      <c r="D77" s="31" t="s">
        <v>2</v>
      </c>
      <c r="E77" s="31" t="s">
        <v>2</v>
      </c>
      <c r="F77" s="31" t="s">
        <v>2</v>
      </c>
      <c r="G77" s="31" t="s">
        <v>2</v>
      </c>
      <c r="H77" s="31" t="s">
        <v>2</v>
      </c>
      <c r="I77" s="31" t="s">
        <v>2</v>
      </c>
      <c r="J77" s="31" t="s">
        <v>2</v>
      </c>
      <c r="K77" s="31" t="s">
        <v>2</v>
      </c>
      <c r="L77" s="32" t="s">
        <v>2</v>
      </c>
      <c r="M77" s="32" t="s">
        <v>2</v>
      </c>
      <c r="N77" s="32" t="s">
        <v>2</v>
      </c>
      <c r="O77" s="32" t="s">
        <v>2</v>
      </c>
      <c r="P77" s="32" t="s">
        <v>2</v>
      </c>
      <c r="Q77" s="33" t="s">
        <v>2</v>
      </c>
      <c r="R77" s="39" t="s">
        <v>85</v>
      </c>
    </row>
    <row r="78" spans="2:18" ht="15" customHeight="1">
      <c r="B78" s="13" t="s">
        <v>65</v>
      </c>
      <c r="C78" s="30" t="s">
        <v>2</v>
      </c>
      <c r="D78" s="31" t="s">
        <v>2</v>
      </c>
      <c r="E78" s="31" t="s">
        <v>2</v>
      </c>
      <c r="F78" s="31" t="s">
        <v>2</v>
      </c>
      <c r="G78" s="31" t="s">
        <v>2</v>
      </c>
      <c r="H78" s="31" t="s">
        <v>2</v>
      </c>
      <c r="I78" s="31" t="s">
        <v>2</v>
      </c>
      <c r="J78" s="31" t="s">
        <v>2</v>
      </c>
      <c r="K78" s="32" t="s">
        <v>2</v>
      </c>
      <c r="L78" s="32" t="s">
        <v>2</v>
      </c>
      <c r="M78" s="32" t="s">
        <v>2</v>
      </c>
      <c r="N78" s="32" t="s">
        <v>2</v>
      </c>
      <c r="O78" s="32" t="s">
        <v>2</v>
      </c>
      <c r="P78" s="32" t="s">
        <v>2</v>
      </c>
      <c r="Q78" s="33" t="s">
        <v>2</v>
      </c>
      <c r="R78" s="39" t="s">
        <v>85</v>
      </c>
    </row>
    <row r="79" spans="2:18" ht="15" customHeight="1">
      <c r="B79" s="13" t="s">
        <v>63</v>
      </c>
      <c r="C79" s="30" t="s">
        <v>2</v>
      </c>
      <c r="D79" s="31" t="s">
        <v>2</v>
      </c>
      <c r="E79" s="31" t="s">
        <v>2</v>
      </c>
      <c r="F79" s="31" t="s">
        <v>2</v>
      </c>
      <c r="G79" s="31" t="s">
        <v>2</v>
      </c>
      <c r="H79" s="31" t="s">
        <v>2</v>
      </c>
      <c r="I79" s="31" t="s">
        <v>2</v>
      </c>
      <c r="J79" s="31" t="s">
        <v>2</v>
      </c>
      <c r="K79" s="31" t="s">
        <v>2</v>
      </c>
      <c r="L79" s="31" t="s">
        <v>2</v>
      </c>
      <c r="M79" s="31" t="s">
        <v>2</v>
      </c>
      <c r="N79" s="31" t="s">
        <v>2</v>
      </c>
      <c r="O79" s="31" t="s">
        <v>2</v>
      </c>
      <c r="P79" s="31" t="s">
        <v>2</v>
      </c>
      <c r="Q79" s="38" t="s">
        <v>2</v>
      </c>
      <c r="R79" s="39" t="s">
        <v>85</v>
      </c>
    </row>
    <row r="80" spans="2:18" ht="15">
      <c r="B80" s="7" t="s">
        <v>83</v>
      </c>
      <c r="C80" s="8">
        <f>C81+C82+C83+C84+C85</f>
        <v>354</v>
      </c>
      <c r="D80" s="8">
        <f aca="true" t="shared" si="12" ref="D80:Q80">D81+D82+D83+D84+D85</f>
        <v>318</v>
      </c>
      <c r="E80" s="8">
        <f t="shared" si="12"/>
        <v>319</v>
      </c>
      <c r="F80" s="8">
        <f t="shared" si="12"/>
        <v>377</v>
      </c>
      <c r="G80" s="8">
        <f t="shared" si="12"/>
        <v>360</v>
      </c>
      <c r="H80" s="8">
        <f t="shared" si="12"/>
        <v>365</v>
      </c>
      <c r="I80" s="8">
        <f t="shared" si="12"/>
        <v>392</v>
      </c>
      <c r="J80" s="8">
        <f t="shared" si="12"/>
        <v>519</v>
      </c>
      <c r="K80" s="8">
        <f t="shared" si="12"/>
        <v>576</v>
      </c>
      <c r="L80" s="8">
        <f t="shared" si="12"/>
        <v>602</v>
      </c>
      <c r="M80" s="8">
        <f t="shared" si="12"/>
        <v>627</v>
      </c>
      <c r="N80" s="8">
        <f t="shared" si="12"/>
        <v>639</v>
      </c>
      <c r="O80" s="8">
        <f t="shared" si="12"/>
        <v>712</v>
      </c>
      <c r="P80" s="8">
        <f t="shared" si="12"/>
        <v>745</v>
      </c>
      <c r="Q80" s="36">
        <f t="shared" si="12"/>
        <v>794</v>
      </c>
      <c r="R80" s="47">
        <v>825</v>
      </c>
    </row>
    <row r="81" spans="2:18" ht="15" customHeight="1">
      <c r="B81" s="13" t="s">
        <v>46</v>
      </c>
      <c r="C81" s="27">
        <v>136</v>
      </c>
      <c r="D81" s="28">
        <v>131</v>
      </c>
      <c r="E81" s="28">
        <v>141</v>
      </c>
      <c r="F81" s="28">
        <v>150</v>
      </c>
      <c r="G81" s="28">
        <v>126</v>
      </c>
      <c r="H81" s="28">
        <v>121</v>
      </c>
      <c r="I81" s="28">
        <v>130</v>
      </c>
      <c r="J81" s="28">
        <v>160</v>
      </c>
      <c r="K81" s="14">
        <v>181</v>
      </c>
      <c r="L81" s="14">
        <v>189</v>
      </c>
      <c r="M81" s="14">
        <v>197</v>
      </c>
      <c r="N81" s="14">
        <v>195</v>
      </c>
      <c r="O81" s="14">
        <v>237</v>
      </c>
      <c r="P81" s="14">
        <v>240</v>
      </c>
      <c r="Q81" s="24">
        <v>248</v>
      </c>
      <c r="R81" s="15">
        <v>262</v>
      </c>
    </row>
    <row r="82" spans="2:18" ht="15" customHeight="1">
      <c r="B82" s="13" t="s">
        <v>44</v>
      </c>
      <c r="C82" s="27">
        <v>43</v>
      </c>
      <c r="D82" s="28">
        <v>34</v>
      </c>
      <c r="E82" s="28">
        <v>47</v>
      </c>
      <c r="F82" s="28">
        <v>65</v>
      </c>
      <c r="G82" s="28">
        <v>67</v>
      </c>
      <c r="H82" s="28">
        <v>74</v>
      </c>
      <c r="I82" s="28">
        <v>91</v>
      </c>
      <c r="J82" s="28">
        <v>116</v>
      </c>
      <c r="K82" s="14">
        <v>130</v>
      </c>
      <c r="L82" s="14">
        <v>135</v>
      </c>
      <c r="M82" s="14">
        <v>138</v>
      </c>
      <c r="N82" s="14">
        <v>145</v>
      </c>
      <c r="O82" s="14">
        <v>152</v>
      </c>
      <c r="P82" s="14">
        <v>175</v>
      </c>
      <c r="Q82" s="24">
        <v>186</v>
      </c>
      <c r="R82" s="15">
        <v>186</v>
      </c>
    </row>
    <row r="83" spans="2:18" ht="15" customHeight="1">
      <c r="B83" s="13" t="s">
        <v>47</v>
      </c>
      <c r="C83" s="27">
        <v>28</v>
      </c>
      <c r="D83" s="28">
        <v>19</v>
      </c>
      <c r="E83" s="28">
        <v>18</v>
      </c>
      <c r="F83" s="28">
        <v>17</v>
      </c>
      <c r="G83" s="28">
        <v>18</v>
      </c>
      <c r="H83" s="28">
        <v>18</v>
      </c>
      <c r="I83" s="28">
        <v>19</v>
      </c>
      <c r="J83" s="28">
        <v>41</v>
      </c>
      <c r="K83" s="14">
        <v>49</v>
      </c>
      <c r="L83" s="14">
        <v>54</v>
      </c>
      <c r="M83" s="14">
        <v>60</v>
      </c>
      <c r="N83" s="14">
        <v>62</v>
      </c>
      <c r="O83" s="14">
        <v>65</v>
      </c>
      <c r="P83" s="14">
        <v>68</v>
      </c>
      <c r="Q83" s="24">
        <v>73</v>
      </c>
      <c r="R83" s="15">
        <v>77</v>
      </c>
    </row>
    <row r="84" spans="2:18" ht="15" customHeight="1">
      <c r="B84" s="13" t="s">
        <v>43</v>
      </c>
      <c r="C84" s="27">
        <v>13</v>
      </c>
      <c r="D84" s="28">
        <v>23</v>
      </c>
      <c r="E84" s="28">
        <v>24</v>
      </c>
      <c r="F84" s="28">
        <v>28</v>
      </c>
      <c r="G84" s="28">
        <v>28</v>
      </c>
      <c r="H84" s="28">
        <v>30</v>
      </c>
      <c r="I84" s="28">
        <v>31</v>
      </c>
      <c r="J84" s="28">
        <v>63</v>
      </c>
      <c r="K84" s="14">
        <v>71</v>
      </c>
      <c r="L84" s="14">
        <v>72</v>
      </c>
      <c r="M84" s="14">
        <v>73</v>
      </c>
      <c r="N84" s="14">
        <v>71</v>
      </c>
      <c r="O84" s="14">
        <v>79</v>
      </c>
      <c r="P84" s="14">
        <v>80</v>
      </c>
      <c r="Q84" s="24">
        <v>83</v>
      </c>
      <c r="R84" s="15">
        <v>88</v>
      </c>
    </row>
    <row r="85" spans="2:18" ht="15" customHeight="1" thickBot="1">
      <c r="B85" s="18" t="s">
        <v>45</v>
      </c>
      <c r="C85" s="40">
        <v>134</v>
      </c>
      <c r="D85" s="41">
        <v>111</v>
      </c>
      <c r="E85" s="41">
        <v>89</v>
      </c>
      <c r="F85" s="41">
        <v>117</v>
      </c>
      <c r="G85" s="41">
        <v>121</v>
      </c>
      <c r="H85" s="41">
        <v>122</v>
      </c>
      <c r="I85" s="41">
        <v>121</v>
      </c>
      <c r="J85" s="41">
        <v>139</v>
      </c>
      <c r="K85" s="42">
        <v>145</v>
      </c>
      <c r="L85" s="42">
        <v>152</v>
      </c>
      <c r="M85" s="42">
        <v>159</v>
      </c>
      <c r="N85" s="42">
        <v>166</v>
      </c>
      <c r="O85" s="42">
        <v>179</v>
      </c>
      <c r="P85" s="42">
        <v>182</v>
      </c>
      <c r="Q85" s="43">
        <v>204</v>
      </c>
      <c r="R85" s="44">
        <v>212</v>
      </c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mergeCells count="2">
    <mergeCell ref="B3:R3"/>
    <mergeCell ref="B2:R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2012-07-06T07:53:29Z</dcterms:created>
  <dcterms:modified xsi:type="dcterms:W3CDTF">2023-07-13T13:19:27Z</dcterms:modified>
  <cp:category/>
  <cp:version/>
  <cp:contentType/>
  <cp:contentStatus/>
</cp:coreProperties>
</file>