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6" sheetId="1" r:id="rId1"/>
  </sheets>
  <definedNames/>
  <calcPr fullCalcOnLoad="1"/>
</workbook>
</file>

<file path=xl/sharedStrings.xml><?xml version="1.0" encoding="utf-8"?>
<sst xmlns="http://schemas.openxmlformats.org/spreadsheetml/2006/main" count="220" uniqueCount="59">
  <si>
    <t>-</t>
  </si>
  <si>
    <t>terajoule</t>
  </si>
  <si>
    <t>1 003</t>
  </si>
  <si>
    <t>2 436</t>
  </si>
  <si>
    <t>3 871</t>
  </si>
  <si>
    <t>4 798</t>
  </si>
  <si>
    <t>2 995</t>
  </si>
  <si>
    <t>4 565</t>
  </si>
  <si>
    <t>3 531</t>
  </si>
  <si>
    <t>4 732</t>
  </si>
  <si>
    <t>4 079</t>
  </si>
  <si>
    <t>5 565</t>
  </si>
  <si>
    <t>4 305</t>
  </si>
  <si>
    <t>5 432</t>
  </si>
  <si>
    <t>4 203</t>
  </si>
  <si>
    <t>182 730</t>
  </si>
  <si>
    <t>5 140</t>
  </si>
  <si>
    <t>3 976</t>
  </si>
  <si>
    <t>172 898</t>
  </si>
  <si>
    <t>3 337</t>
  </si>
  <si>
    <t>3 935</t>
  </si>
  <si>
    <t>4 683</t>
  </si>
  <si>
    <t>4 431</t>
  </si>
  <si>
    <t>3 660</t>
  </si>
  <si>
    <t>11 433</t>
  </si>
  <si>
    <t>130 210</t>
  </si>
  <si>
    <t>153 544</t>
  </si>
  <si>
    <t>159 163</t>
  </si>
  <si>
    <t>187 206</t>
  </si>
  <si>
    <t>1 700</t>
  </si>
  <si>
    <t>3 485</t>
  </si>
  <si>
    <t>1 148</t>
  </si>
  <si>
    <t>2 117</t>
  </si>
  <si>
    <t>6 060</t>
  </si>
  <si>
    <t>8 676</t>
  </si>
  <si>
    <t>4 317</t>
  </si>
  <si>
    <t>1 357</t>
  </si>
  <si>
    <t>1 642</t>
  </si>
  <si>
    <t>2 375</t>
  </si>
  <si>
    <t>2 373</t>
  </si>
  <si>
    <t>2 082</t>
  </si>
  <si>
    <t>1 766</t>
  </si>
  <si>
    <t>4 885</t>
  </si>
  <si>
    <t>5 911</t>
  </si>
  <si>
    <t>8 550</t>
  </si>
  <si>
    <t>8 770</t>
  </si>
  <si>
    <t>8 543</t>
  </si>
  <si>
    <t>7 495</t>
  </si>
  <si>
    <t>6 358</t>
  </si>
  <si>
    <t>Grude oil, thsd ton</t>
  </si>
  <si>
    <t>thsd ton conditional fuel</t>
  </si>
  <si>
    <t>thousand TOE</t>
  </si>
  <si>
    <t>Diesel fuel, thsd ton</t>
  </si>
  <si>
    <t>Kerosene for aviation and others, thsd ton</t>
  </si>
  <si>
    <t>Fuel oil, thsd ton</t>
  </si>
  <si>
    <t>Liguid gas, thsd ton</t>
  </si>
  <si>
    <t>Electricity, million kWt hour</t>
  </si>
  <si>
    <r>
      <t>Natural gas, million  m</t>
    </r>
    <r>
      <rPr>
        <vertAlign val="superscript"/>
        <sz val="11"/>
        <rFont val="Times New Roman"/>
        <family val="1"/>
      </rPr>
      <t>3</t>
    </r>
  </si>
  <si>
    <t>6.26. Import of fuel and energy by kind</t>
  </si>
</sst>
</file>

<file path=xl/styles.xml><?xml version="1.0" encoding="utf-8"?>
<styleSheet xmlns="http://schemas.openxmlformats.org/spreadsheetml/2006/main">
  <numFmts count="33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25"/>
      <color indexed="8"/>
      <name val="A2 Arial AzLat"/>
      <family val="0"/>
    </font>
    <font>
      <sz val="1"/>
      <color indexed="8"/>
      <name val="A2 Arial AzLat"/>
      <family val="0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sz val="9.2"/>
      <color indexed="8"/>
      <name val="A2 Arial AzLat"/>
      <family val="0"/>
    </font>
    <font>
      <sz val="2"/>
      <color indexed="8"/>
      <name val="A2 Arial AzLat"/>
      <family val="0"/>
    </font>
    <font>
      <i/>
      <sz val="1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3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3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3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6" xfId="0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0" fontId="3" fillId="0" borderId="20" xfId="0" applyFont="1" applyBorder="1" applyAlignment="1">
      <alignment horizontal="left" indent="2"/>
    </xf>
    <xf numFmtId="3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6"/>
              <c:pt idx="0">
                <c:v>Ыцтфну- Iтdustry</c:v>
              </c:pt>
              <c:pt idx="1">
                <c:v>Tшлштеш - Construction</c:v>
              </c:pt>
              <c:pt idx="2">
                <c:v>Nцйдшннфе - Transport</c:v>
              </c:pt>
              <c:pt idx="3">
                <c:v>Kцтв ецыцккъафеэ - Agriculture</c:v>
              </c:pt>
              <c:pt idx="4">
                <c:v>Dшпцк ыфрцдцк - Other  needs</c:v>
              </c:pt>
              <c:pt idx="5">
                <c:v>Црфдшнц  игкфчэдьэжвэк - Вeliveкed  зщзгlatioт</c:v>
              </c:pt>
            </c:strLit>
          </c:cat>
          <c:val>
            <c:numLit>
              <c:ptCount val="6"/>
              <c:pt idx="0">
                <c:v>17395</c:v>
              </c:pt>
              <c:pt idx="1">
                <c:v>72</c:v>
              </c:pt>
              <c:pt idx="2">
                <c:v>1671</c:v>
              </c:pt>
              <c:pt idx="3">
                <c:v>248</c:v>
              </c:pt>
              <c:pt idx="4">
                <c:v>2361</c:v>
              </c:pt>
              <c:pt idx="5">
                <c:v>4432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3" name="Chart 5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4" name="Chart 6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5" name="Chart 7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6" name="Chart 9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7" name="Chart 10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8" name="Chart 11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9" name="Chart 13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0" name="Chart 14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13</xdr:col>
      <xdr:colOff>9525</xdr:colOff>
      <xdr:row>28</xdr:row>
      <xdr:rowOff>0</xdr:rowOff>
    </xdr:to>
    <xdr:graphicFrame>
      <xdr:nvGraphicFramePr>
        <xdr:cNvPr id="11" name="Chart 15"/>
        <xdr:cNvGraphicFramePr/>
      </xdr:nvGraphicFramePr>
      <xdr:xfrm>
        <a:off x="390525" y="5762625"/>
        <a:ext cx="109537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35.28125" style="1" customWidth="1"/>
    <col min="3" max="14" width="11.7109375" style="1" customWidth="1"/>
    <col min="15" max="16384" width="9.140625" style="1" customWidth="1"/>
  </cols>
  <sheetData>
    <row r="1" spans="2:9" ht="15">
      <c r="B1" s="30"/>
      <c r="C1" s="30"/>
      <c r="D1" s="30"/>
      <c r="E1" s="30"/>
      <c r="F1" s="30"/>
      <c r="G1" s="30"/>
      <c r="H1" s="30"/>
      <c r="I1" s="30"/>
    </row>
    <row r="2" spans="2:14" ht="15">
      <c r="B2" s="29" t="s">
        <v>58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3:9" ht="15.75" thickBot="1">
      <c r="C3" s="2"/>
      <c r="D3" s="2"/>
      <c r="E3" s="2"/>
      <c r="F3" s="2"/>
      <c r="G3" s="2"/>
      <c r="H3" s="2"/>
      <c r="I3" s="2"/>
    </row>
    <row r="4" spans="2:14" ht="30" customHeight="1" thickBot="1">
      <c r="B4" s="3"/>
      <c r="C4" s="4">
        <v>1995</v>
      </c>
      <c r="D4" s="4">
        <v>1996</v>
      </c>
      <c r="E4" s="4">
        <v>1997</v>
      </c>
      <c r="F4" s="4">
        <v>1998</v>
      </c>
      <c r="G4" s="4">
        <v>1999</v>
      </c>
      <c r="H4" s="4">
        <v>2000</v>
      </c>
      <c r="I4" s="4">
        <v>2001</v>
      </c>
      <c r="J4" s="4">
        <v>2002</v>
      </c>
      <c r="K4" s="4">
        <v>2003</v>
      </c>
      <c r="L4" s="4">
        <v>2004</v>
      </c>
      <c r="M4" s="4">
        <v>2005</v>
      </c>
      <c r="N4" s="5">
        <v>2006</v>
      </c>
    </row>
    <row r="5" spans="2:14" ht="15">
      <c r="B5" s="6" t="s">
        <v>49</v>
      </c>
      <c r="C5" s="7">
        <v>42</v>
      </c>
      <c r="D5" s="8" t="s">
        <v>0</v>
      </c>
      <c r="E5" s="7">
        <v>261</v>
      </c>
      <c r="F5" s="7">
        <v>91</v>
      </c>
      <c r="G5" s="8" t="s">
        <v>0</v>
      </c>
      <c r="H5" s="9" t="s">
        <v>0</v>
      </c>
      <c r="I5" s="9" t="s">
        <v>0</v>
      </c>
      <c r="J5" s="9" t="s">
        <v>0</v>
      </c>
      <c r="K5" s="9" t="s">
        <v>0</v>
      </c>
      <c r="L5" s="9" t="s">
        <v>0</v>
      </c>
      <c r="M5" s="9" t="s">
        <v>0</v>
      </c>
      <c r="N5" s="10" t="s">
        <v>0</v>
      </c>
    </row>
    <row r="6" spans="2:14" ht="15">
      <c r="B6" s="11" t="s">
        <v>50</v>
      </c>
      <c r="C6" s="12">
        <v>60</v>
      </c>
      <c r="D6" s="13" t="s">
        <v>0</v>
      </c>
      <c r="E6" s="12">
        <v>373</v>
      </c>
      <c r="F6" s="12">
        <v>131</v>
      </c>
      <c r="G6" s="13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15" t="s">
        <v>0</v>
      </c>
    </row>
    <row r="7" spans="2:14" ht="15">
      <c r="B7" s="11" t="s">
        <v>51</v>
      </c>
      <c r="C7" s="12">
        <v>42</v>
      </c>
      <c r="D7" s="13" t="s">
        <v>0</v>
      </c>
      <c r="E7" s="12">
        <v>262</v>
      </c>
      <c r="F7" s="12">
        <v>91</v>
      </c>
      <c r="G7" s="13" t="s">
        <v>0</v>
      </c>
      <c r="H7" s="14" t="s">
        <v>0</v>
      </c>
      <c r="I7" s="14" t="s">
        <v>0</v>
      </c>
      <c r="J7" s="14" t="s">
        <v>0</v>
      </c>
      <c r="K7" s="14" t="s">
        <v>0</v>
      </c>
      <c r="L7" s="14" t="s">
        <v>0</v>
      </c>
      <c r="M7" s="14" t="s">
        <v>0</v>
      </c>
      <c r="N7" s="15" t="s">
        <v>0</v>
      </c>
    </row>
    <row r="8" spans="2:14" ht="15">
      <c r="B8" s="11" t="s">
        <v>1</v>
      </c>
      <c r="C8" s="12">
        <v>1790</v>
      </c>
      <c r="D8" s="13" t="s">
        <v>0</v>
      </c>
      <c r="E8" s="12">
        <v>11124</v>
      </c>
      <c r="F8" s="12">
        <v>3878</v>
      </c>
      <c r="G8" s="13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 t="s">
        <v>0</v>
      </c>
      <c r="N8" s="15" t="s">
        <v>0</v>
      </c>
    </row>
    <row r="9" spans="2:14" ht="18">
      <c r="B9" s="16" t="s">
        <v>57</v>
      </c>
      <c r="C9" s="17">
        <v>579</v>
      </c>
      <c r="D9" s="13" t="s">
        <v>0</v>
      </c>
      <c r="E9" s="13" t="s">
        <v>0</v>
      </c>
      <c r="F9" s="13" t="s">
        <v>0</v>
      </c>
      <c r="G9" s="13" t="s">
        <v>0</v>
      </c>
      <c r="H9" s="18">
        <v>293</v>
      </c>
      <c r="I9" s="18" t="s">
        <v>19</v>
      </c>
      <c r="J9" s="18" t="s">
        <v>20</v>
      </c>
      <c r="K9" s="18" t="s">
        <v>10</v>
      </c>
      <c r="L9" s="18" t="s">
        <v>5</v>
      </c>
      <c r="M9" s="18" t="s">
        <v>21</v>
      </c>
      <c r="N9" s="19" t="s">
        <v>22</v>
      </c>
    </row>
    <row r="10" spans="2:14" ht="15">
      <c r="B10" s="11" t="s">
        <v>50</v>
      </c>
      <c r="C10" s="17">
        <v>672</v>
      </c>
      <c r="D10" s="13" t="s">
        <v>0</v>
      </c>
      <c r="E10" s="13" t="s">
        <v>0</v>
      </c>
      <c r="F10" s="13" t="s">
        <v>0</v>
      </c>
      <c r="G10" s="13" t="s">
        <v>0</v>
      </c>
      <c r="H10" s="18">
        <v>340</v>
      </c>
      <c r="I10" s="18" t="s">
        <v>4</v>
      </c>
      <c r="J10" s="18" t="s">
        <v>7</v>
      </c>
      <c r="K10" s="18" t="s">
        <v>9</v>
      </c>
      <c r="L10" s="18" t="s">
        <v>11</v>
      </c>
      <c r="M10" s="18" t="s">
        <v>13</v>
      </c>
      <c r="N10" s="19" t="s">
        <v>16</v>
      </c>
    </row>
    <row r="11" spans="2:14" ht="15">
      <c r="B11" s="11" t="s">
        <v>51</v>
      </c>
      <c r="C11" s="17">
        <v>520</v>
      </c>
      <c r="D11" s="13" t="s">
        <v>0</v>
      </c>
      <c r="E11" s="13" t="s">
        <v>0</v>
      </c>
      <c r="F11" s="13" t="s">
        <v>0</v>
      </c>
      <c r="G11" s="13" t="s">
        <v>0</v>
      </c>
      <c r="H11" s="18">
        <v>263</v>
      </c>
      <c r="I11" s="18" t="s">
        <v>6</v>
      </c>
      <c r="J11" s="18" t="s">
        <v>8</v>
      </c>
      <c r="K11" s="18" t="s">
        <v>23</v>
      </c>
      <c r="L11" s="18" t="s">
        <v>12</v>
      </c>
      <c r="M11" s="18" t="s">
        <v>14</v>
      </c>
      <c r="N11" s="19" t="s">
        <v>17</v>
      </c>
    </row>
    <row r="12" spans="2:14" ht="15">
      <c r="B12" s="11" t="s">
        <v>1</v>
      </c>
      <c r="C12" s="17">
        <v>22592</v>
      </c>
      <c r="D12" s="13" t="s">
        <v>0</v>
      </c>
      <c r="E12" s="13" t="s">
        <v>0</v>
      </c>
      <c r="F12" s="13" t="s">
        <v>0</v>
      </c>
      <c r="G12" s="13" t="s">
        <v>0</v>
      </c>
      <c r="H12" s="18" t="s">
        <v>24</v>
      </c>
      <c r="I12" s="18" t="s">
        <v>25</v>
      </c>
      <c r="J12" s="18" t="s">
        <v>26</v>
      </c>
      <c r="K12" s="18" t="s">
        <v>27</v>
      </c>
      <c r="L12" s="18" t="s">
        <v>28</v>
      </c>
      <c r="M12" s="18" t="s">
        <v>15</v>
      </c>
      <c r="N12" s="19" t="s">
        <v>18</v>
      </c>
    </row>
    <row r="13" spans="2:14" ht="15">
      <c r="B13" s="16" t="s">
        <v>52</v>
      </c>
      <c r="C13" s="13" t="s">
        <v>0</v>
      </c>
      <c r="D13" s="17">
        <v>12</v>
      </c>
      <c r="E13" s="17">
        <v>69</v>
      </c>
      <c r="F13" s="17">
        <v>40</v>
      </c>
      <c r="G13" s="20">
        <v>10</v>
      </c>
      <c r="H13" s="14">
        <v>10</v>
      </c>
      <c r="I13" s="14">
        <v>7</v>
      </c>
      <c r="J13" s="14">
        <v>3</v>
      </c>
      <c r="K13" s="14" t="s">
        <v>0</v>
      </c>
      <c r="L13" s="14">
        <v>40</v>
      </c>
      <c r="M13" s="14">
        <v>82</v>
      </c>
      <c r="N13" s="15">
        <v>27</v>
      </c>
    </row>
    <row r="14" spans="2:14" ht="15">
      <c r="B14" s="11" t="s">
        <v>50</v>
      </c>
      <c r="C14" s="13" t="s">
        <v>0</v>
      </c>
      <c r="D14" s="17">
        <v>17</v>
      </c>
      <c r="E14" s="17">
        <v>100</v>
      </c>
      <c r="F14" s="17">
        <v>58</v>
      </c>
      <c r="G14" s="20">
        <v>14</v>
      </c>
      <c r="H14" s="14">
        <v>14</v>
      </c>
      <c r="I14" s="14">
        <v>10</v>
      </c>
      <c r="J14" s="14">
        <v>4</v>
      </c>
      <c r="K14" s="14" t="s">
        <v>0</v>
      </c>
      <c r="L14" s="14">
        <v>58</v>
      </c>
      <c r="M14" s="14">
        <v>119</v>
      </c>
      <c r="N14" s="15">
        <v>39</v>
      </c>
    </row>
    <row r="15" spans="2:14" ht="15">
      <c r="B15" s="11" t="s">
        <v>51</v>
      </c>
      <c r="C15" s="13" t="s">
        <v>0</v>
      </c>
      <c r="D15" s="17">
        <v>12</v>
      </c>
      <c r="E15" s="17">
        <v>71</v>
      </c>
      <c r="F15" s="17">
        <v>41</v>
      </c>
      <c r="G15" s="17">
        <v>10</v>
      </c>
      <c r="H15" s="18">
        <f>H13*1.035</f>
        <v>10.35</v>
      </c>
      <c r="I15" s="18">
        <f>I13*1.035</f>
        <v>7.244999999999999</v>
      </c>
      <c r="J15" s="18">
        <f>J13*1.035</f>
        <v>3.1049999999999995</v>
      </c>
      <c r="K15" s="14" t="s">
        <v>0</v>
      </c>
      <c r="L15" s="18">
        <f>L13*1.035</f>
        <v>41.4</v>
      </c>
      <c r="M15" s="14">
        <v>85</v>
      </c>
      <c r="N15" s="15">
        <v>28</v>
      </c>
    </row>
    <row r="16" spans="2:14" ht="15">
      <c r="B16" s="11" t="s">
        <v>1</v>
      </c>
      <c r="C16" s="13" t="s">
        <v>0</v>
      </c>
      <c r="D16" s="17">
        <v>510</v>
      </c>
      <c r="E16" s="17">
        <v>2932</v>
      </c>
      <c r="F16" s="17">
        <v>1700</v>
      </c>
      <c r="G16" s="17">
        <v>425</v>
      </c>
      <c r="H16" s="18">
        <v>425</v>
      </c>
      <c r="I16" s="18">
        <v>298</v>
      </c>
      <c r="J16" s="18">
        <v>128</v>
      </c>
      <c r="K16" s="14" t="s">
        <v>0</v>
      </c>
      <c r="L16" s="18" t="s">
        <v>29</v>
      </c>
      <c r="M16" s="14" t="s">
        <v>30</v>
      </c>
      <c r="N16" s="15" t="s">
        <v>31</v>
      </c>
    </row>
    <row r="17" spans="2:14" ht="30">
      <c r="B17" s="21" t="s">
        <v>53</v>
      </c>
      <c r="C17" s="13" t="s">
        <v>0</v>
      </c>
      <c r="D17" s="13" t="s">
        <v>0</v>
      </c>
      <c r="E17" s="17">
        <v>3</v>
      </c>
      <c r="F17" s="17">
        <v>21</v>
      </c>
      <c r="G17" s="13" t="s">
        <v>0</v>
      </c>
      <c r="H17" s="14" t="s">
        <v>0</v>
      </c>
      <c r="I17" s="14" t="s">
        <v>0</v>
      </c>
      <c r="J17" s="14" t="s">
        <v>0</v>
      </c>
      <c r="K17" s="14" t="s">
        <v>0</v>
      </c>
      <c r="L17" s="14" t="s">
        <v>0</v>
      </c>
      <c r="M17" s="14" t="s">
        <v>0</v>
      </c>
      <c r="N17" s="15" t="s">
        <v>0</v>
      </c>
    </row>
    <row r="18" spans="2:14" ht="15">
      <c r="B18" s="11" t="s">
        <v>50</v>
      </c>
      <c r="C18" s="13" t="s">
        <v>0</v>
      </c>
      <c r="D18" s="13" t="s">
        <v>0</v>
      </c>
      <c r="E18" s="17">
        <v>4</v>
      </c>
      <c r="F18" s="17">
        <v>14</v>
      </c>
      <c r="G18" s="13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0</v>
      </c>
      <c r="N18" s="15" t="s">
        <v>0</v>
      </c>
    </row>
    <row r="19" spans="2:14" ht="15">
      <c r="B19" s="11" t="s">
        <v>51</v>
      </c>
      <c r="C19" s="13" t="s">
        <v>0</v>
      </c>
      <c r="D19" s="13" t="s">
        <v>0</v>
      </c>
      <c r="E19" s="17">
        <v>3</v>
      </c>
      <c r="F19" s="17">
        <v>21</v>
      </c>
      <c r="G19" s="13" t="s">
        <v>0</v>
      </c>
      <c r="H19" s="14" t="s">
        <v>0</v>
      </c>
      <c r="I19" s="14" t="s">
        <v>0</v>
      </c>
      <c r="J19" s="14" t="s">
        <v>0</v>
      </c>
      <c r="K19" s="14" t="s">
        <v>0</v>
      </c>
      <c r="L19" s="14" t="s">
        <v>0</v>
      </c>
      <c r="M19" s="14" t="s">
        <v>0</v>
      </c>
      <c r="N19" s="15" t="s">
        <v>0</v>
      </c>
    </row>
    <row r="20" spans="2:14" ht="15">
      <c r="B20" s="11" t="s">
        <v>1</v>
      </c>
      <c r="C20" s="13" t="s">
        <v>0</v>
      </c>
      <c r="D20" s="13" t="s">
        <v>0</v>
      </c>
      <c r="E20" s="17">
        <v>132</v>
      </c>
      <c r="F20" s="17">
        <v>923</v>
      </c>
      <c r="G20" s="13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5" t="s">
        <v>0</v>
      </c>
    </row>
    <row r="21" spans="2:14" ht="15">
      <c r="B21" s="16" t="s">
        <v>54</v>
      </c>
      <c r="C21" s="13" t="s">
        <v>0</v>
      </c>
      <c r="D21" s="17">
        <v>66</v>
      </c>
      <c r="E21" s="13" t="s">
        <v>0</v>
      </c>
      <c r="F21" s="17">
        <v>141</v>
      </c>
      <c r="G21" s="17">
        <v>238</v>
      </c>
      <c r="H21" s="14">
        <v>51</v>
      </c>
      <c r="I21" s="14" t="s">
        <v>0</v>
      </c>
      <c r="J21" s="14">
        <v>1</v>
      </c>
      <c r="K21" s="14" t="s">
        <v>0</v>
      </c>
      <c r="L21" s="14">
        <v>146</v>
      </c>
      <c r="M21" s="14">
        <v>209</v>
      </c>
      <c r="N21" s="15">
        <v>104</v>
      </c>
    </row>
    <row r="22" spans="2:14" ht="15">
      <c r="B22" s="11" t="s">
        <v>50</v>
      </c>
      <c r="C22" s="13" t="s">
        <v>0</v>
      </c>
      <c r="D22" s="20">
        <v>90</v>
      </c>
      <c r="E22" s="13" t="s">
        <v>0</v>
      </c>
      <c r="F22" s="20">
        <v>193</v>
      </c>
      <c r="G22" s="20">
        <v>326</v>
      </c>
      <c r="H22" s="14">
        <v>70</v>
      </c>
      <c r="I22" s="14" t="s">
        <v>0</v>
      </c>
      <c r="J22" s="14">
        <v>1</v>
      </c>
      <c r="K22" s="14" t="s">
        <v>0</v>
      </c>
      <c r="L22" s="14">
        <v>200</v>
      </c>
      <c r="M22" s="14">
        <v>286</v>
      </c>
      <c r="N22" s="15">
        <v>142</v>
      </c>
    </row>
    <row r="23" spans="2:14" ht="15">
      <c r="B23" s="11" t="s">
        <v>51</v>
      </c>
      <c r="C23" s="13" t="s">
        <v>0</v>
      </c>
      <c r="D23" s="17">
        <v>63</v>
      </c>
      <c r="E23" s="13" t="s">
        <v>0</v>
      </c>
      <c r="F23" s="17">
        <v>135</v>
      </c>
      <c r="G23" s="17">
        <v>228</v>
      </c>
      <c r="H23" s="18">
        <f>H21*0.96</f>
        <v>48.96</v>
      </c>
      <c r="I23" s="14" t="s">
        <v>0</v>
      </c>
      <c r="J23" s="18">
        <f>J21*0.96</f>
        <v>0.96</v>
      </c>
      <c r="K23" s="14" t="s">
        <v>0</v>
      </c>
      <c r="L23" s="18">
        <f>L21*0.96</f>
        <v>140.16</v>
      </c>
      <c r="M23" s="14">
        <v>201</v>
      </c>
      <c r="N23" s="15">
        <v>100</v>
      </c>
    </row>
    <row r="24" spans="2:14" ht="15">
      <c r="B24" s="11" t="s">
        <v>1</v>
      </c>
      <c r="C24" s="13" t="s">
        <v>0</v>
      </c>
      <c r="D24" s="17">
        <v>2740</v>
      </c>
      <c r="E24" s="13" t="s">
        <v>0</v>
      </c>
      <c r="F24" s="17">
        <v>5853</v>
      </c>
      <c r="G24" s="17">
        <v>9879</v>
      </c>
      <c r="H24" s="18" t="s">
        <v>32</v>
      </c>
      <c r="I24" s="14" t="s">
        <v>0</v>
      </c>
      <c r="J24" s="18">
        <f>J21*41.51</f>
        <v>41.51</v>
      </c>
      <c r="K24" s="14" t="s">
        <v>0</v>
      </c>
      <c r="L24" s="18" t="s">
        <v>33</v>
      </c>
      <c r="M24" s="14" t="s">
        <v>34</v>
      </c>
      <c r="N24" s="15" t="s">
        <v>35</v>
      </c>
    </row>
    <row r="25" spans="2:14" ht="15">
      <c r="B25" s="16" t="s">
        <v>55</v>
      </c>
      <c r="C25" s="13" t="s">
        <v>0</v>
      </c>
      <c r="D25" s="13" t="s">
        <v>0</v>
      </c>
      <c r="E25" s="13" t="s">
        <v>0</v>
      </c>
      <c r="F25" s="13" t="s">
        <v>0</v>
      </c>
      <c r="G25" s="17">
        <v>24</v>
      </c>
      <c r="H25" s="14">
        <v>22</v>
      </c>
      <c r="I25" s="14">
        <v>10</v>
      </c>
      <c r="J25" s="14">
        <v>20</v>
      </c>
      <c r="K25" s="14">
        <v>3</v>
      </c>
      <c r="L25" s="14" t="s">
        <v>0</v>
      </c>
      <c r="M25" s="14" t="s">
        <v>0</v>
      </c>
      <c r="N25" s="15" t="s">
        <v>0</v>
      </c>
    </row>
    <row r="26" spans="2:14" ht="15">
      <c r="B26" s="11" t="s">
        <v>50</v>
      </c>
      <c r="C26" s="13" t="s">
        <v>0</v>
      </c>
      <c r="D26" s="13" t="s">
        <v>0</v>
      </c>
      <c r="E26" s="13" t="s">
        <v>0</v>
      </c>
      <c r="F26" s="13" t="s">
        <v>0</v>
      </c>
      <c r="G26" s="17">
        <v>38</v>
      </c>
      <c r="H26" s="14">
        <v>35</v>
      </c>
      <c r="I26" s="14">
        <v>15</v>
      </c>
      <c r="J26" s="14">
        <v>31</v>
      </c>
      <c r="K26" s="14">
        <v>5</v>
      </c>
      <c r="L26" s="14" t="s">
        <v>0</v>
      </c>
      <c r="M26" s="14" t="s">
        <v>0</v>
      </c>
      <c r="N26" s="15" t="s">
        <v>0</v>
      </c>
    </row>
    <row r="27" spans="2:14" ht="15">
      <c r="B27" s="11" t="s">
        <v>51</v>
      </c>
      <c r="C27" s="13" t="s">
        <v>0</v>
      </c>
      <c r="D27" s="13" t="s">
        <v>0</v>
      </c>
      <c r="E27" s="13" t="s">
        <v>0</v>
      </c>
      <c r="F27" s="13" t="s">
        <v>0</v>
      </c>
      <c r="G27" s="17">
        <v>27</v>
      </c>
      <c r="H27" s="18">
        <f>H25*1.13</f>
        <v>24.86</v>
      </c>
      <c r="I27" s="18">
        <f>I25*1.13</f>
        <v>11.299999999999999</v>
      </c>
      <c r="J27" s="18">
        <f>J25*1.13</f>
        <v>22.599999999999998</v>
      </c>
      <c r="K27" s="18">
        <f>K25*1.13</f>
        <v>3.3899999999999997</v>
      </c>
      <c r="L27" s="14" t="s">
        <v>0</v>
      </c>
      <c r="M27" s="14" t="s">
        <v>0</v>
      </c>
      <c r="N27" s="15" t="s">
        <v>0</v>
      </c>
    </row>
    <row r="28" spans="2:14" ht="15">
      <c r="B28" s="11" t="s">
        <v>1</v>
      </c>
      <c r="C28" s="13" t="s">
        <v>0</v>
      </c>
      <c r="D28" s="13" t="s">
        <v>0</v>
      </c>
      <c r="E28" s="13" t="s">
        <v>0</v>
      </c>
      <c r="F28" s="13" t="s">
        <v>0</v>
      </c>
      <c r="G28" s="17">
        <v>1094</v>
      </c>
      <c r="H28" s="18" t="s">
        <v>2</v>
      </c>
      <c r="I28" s="18">
        <f>I25*45.59</f>
        <v>455.90000000000003</v>
      </c>
      <c r="J28" s="18">
        <f>J25*45.59</f>
        <v>911.8000000000001</v>
      </c>
      <c r="K28" s="18">
        <f>K25*45.59</f>
        <v>136.77</v>
      </c>
      <c r="L28" s="14" t="s">
        <v>0</v>
      </c>
      <c r="M28" s="14" t="s">
        <v>0</v>
      </c>
      <c r="N28" s="15" t="s">
        <v>0</v>
      </c>
    </row>
    <row r="29" spans="2:14" ht="15">
      <c r="B29" s="22" t="s">
        <v>56</v>
      </c>
      <c r="C29" s="23">
        <v>899</v>
      </c>
      <c r="D29" s="23">
        <v>1023</v>
      </c>
      <c r="E29" s="23">
        <v>1643</v>
      </c>
      <c r="F29" s="23">
        <v>1242</v>
      </c>
      <c r="G29" s="23">
        <v>1636</v>
      </c>
      <c r="H29" s="14" t="s">
        <v>36</v>
      </c>
      <c r="I29" s="14" t="s">
        <v>37</v>
      </c>
      <c r="J29" s="14" t="s">
        <v>38</v>
      </c>
      <c r="K29" s="14" t="s">
        <v>3</v>
      </c>
      <c r="L29" s="14" t="s">
        <v>39</v>
      </c>
      <c r="M29" s="14" t="s">
        <v>40</v>
      </c>
      <c r="N29" s="15" t="s">
        <v>41</v>
      </c>
    </row>
    <row r="30" spans="2:14" ht="15">
      <c r="B30" s="11" t="s">
        <v>50</v>
      </c>
      <c r="C30" s="17">
        <v>111</v>
      </c>
      <c r="D30" s="17">
        <v>126</v>
      </c>
      <c r="E30" s="17">
        <v>202</v>
      </c>
      <c r="F30" s="20">
        <v>153</v>
      </c>
      <c r="G30" s="20">
        <v>201</v>
      </c>
      <c r="H30" s="14">
        <v>167</v>
      </c>
      <c r="I30" s="14">
        <v>202</v>
      </c>
      <c r="J30" s="14">
        <v>292</v>
      </c>
      <c r="K30" s="14">
        <v>300</v>
      </c>
      <c r="L30" s="14">
        <v>292</v>
      </c>
      <c r="M30" s="14">
        <v>256</v>
      </c>
      <c r="N30" s="15">
        <v>217</v>
      </c>
    </row>
    <row r="31" spans="2:14" ht="15">
      <c r="B31" s="11" t="s">
        <v>51</v>
      </c>
      <c r="C31" s="17">
        <v>77</v>
      </c>
      <c r="D31" s="17">
        <v>88</v>
      </c>
      <c r="E31" s="17">
        <v>141</v>
      </c>
      <c r="F31" s="17">
        <v>107</v>
      </c>
      <c r="G31" s="17">
        <v>141</v>
      </c>
      <c r="H31" s="18">
        <v>117</v>
      </c>
      <c r="I31" s="18">
        <v>141</v>
      </c>
      <c r="J31" s="18">
        <v>204</v>
      </c>
      <c r="K31" s="18">
        <v>209</v>
      </c>
      <c r="L31" s="18">
        <v>204</v>
      </c>
      <c r="M31" s="14">
        <v>179</v>
      </c>
      <c r="N31" s="15">
        <v>152</v>
      </c>
    </row>
    <row r="32" spans="2:14" ht="15.75" thickBot="1">
      <c r="B32" s="24" t="s">
        <v>1</v>
      </c>
      <c r="C32" s="25">
        <v>3236</v>
      </c>
      <c r="D32" s="25">
        <v>3683</v>
      </c>
      <c r="E32" s="25">
        <v>5915</v>
      </c>
      <c r="F32" s="25">
        <v>4471</v>
      </c>
      <c r="G32" s="25">
        <v>5890</v>
      </c>
      <c r="H32" s="26" t="s">
        <v>42</v>
      </c>
      <c r="I32" s="26" t="s">
        <v>43</v>
      </c>
      <c r="J32" s="26" t="s">
        <v>44</v>
      </c>
      <c r="K32" s="26" t="s">
        <v>45</v>
      </c>
      <c r="L32" s="26" t="s">
        <v>46</v>
      </c>
      <c r="M32" s="27" t="s">
        <v>47</v>
      </c>
      <c r="N32" s="28" t="s">
        <v>48</v>
      </c>
    </row>
  </sheetData>
  <sheetProtection/>
  <mergeCells count="2">
    <mergeCell ref="B2:N2"/>
    <mergeCell ref="B1:I1"/>
  </mergeCells>
  <printOptions/>
  <pageMargins left="0.75" right="0.75" top="1" bottom="1" header="0.5" footer="0.5"/>
  <pageSetup horizontalDpi="300" verticalDpi="300" orientation="portrait" paperSize="9" r:id="rId2"/>
  <ignoredErrors>
    <ignoredError sqref="I9:N16 H12 H24:N3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2010-08-17T04:49:54Z</dcterms:created>
  <dcterms:modified xsi:type="dcterms:W3CDTF">2019-09-17T12:09:49Z</dcterms:modified>
  <cp:category/>
  <cp:version/>
  <cp:contentType/>
  <cp:contentStatus/>
</cp:coreProperties>
</file>