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<sst xmlns="http://schemas.openxmlformats.org/spreadsheetml/2006/main" count="172" uniqueCount="96">
  <si>
    <t>2005</t>
  </si>
  <si>
    <t>2008</t>
  </si>
  <si>
    <t>2009</t>
  </si>
  <si>
    <t>2010</t>
  </si>
  <si>
    <t>2011</t>
  </si>
  <si>
    <t>-</t>
  </si>
  <si>
    <t>Azərbaycan Respublikasının Dövlət Statistika Komitəsi</t>
  </si>
  <si>
    <t>2012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</si>
  <si>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</si>
  <si>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</si>
  <si>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</si>
  <si>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</si>
  <si>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</si>
  <si>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</si>
  <si>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</si>
  <si>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</si>
  <si>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</si>
  <si>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</si>
  <si>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</si>
  <si>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</si>
  <si>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</si>
  <si>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</si>
  <si>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</si>
  <si>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</si>
  <si>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</si>
  <si>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</si>
  <si>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</si>
  <si>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</si>
  <si>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</si>
  <si>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</si>
  <si>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</si>
  <si>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</si>
  <si>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</si>
  <si>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</si>
  <si>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</si>
  <si>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</si>
  <si>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</si>
  <si>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</si>
  <si>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</si>
  <si>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</si>
  <si>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</si>
  <si>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</si>
  <si>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</si>
  <si>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</si>
  <si>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</si>
  <si>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</si>
  <si>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</si>
  <si>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</si>
  <si>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</si>
  <si>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</si>
  <si>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</si>
  <si>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</si>
  <si>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</si>
  <si>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</si>
  <si>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</si>
  <si>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</si>
  <si>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</si>
  <si>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</si>
  <si>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</si>
  <si>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</si>
  <si>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</si>
  <si>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</si>
  <si>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</si>
  <si>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</si>
  <si>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</si>
  <si>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</si>
  <si>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</si>
  <si>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</si>
  <si>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</si>
  <si>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2013</t>
  </si>
  <si>
    <t>2014</t>
  </si>
  <si>
    <t>2015</t>
  </si>
  <si>
    <t>2016</t>
  </si>
  <si>
    <t>Şəki-Zaqatala iqtisadi rayonu</t>
  </si>
  <si>
    <t>Quba-Xaçmaz iqtisadi rayonu</t>
  </si>
  <si>
    <t>Dağlıq-Şirvan iqtisadi rayonu</t>
  </si>
  <si>
    <t>2017</t>
  </si>
  <si>
    <t>2018</t>
  </si>
  <si>
    <t>Göygöl rayonu</t>
  </si>
  <si>
    <t>Azərbaycan Respublikası</t>
  </si>
  <si>
    <t>Abşeron-Xızı iqtisadi rayonu</t>
  </si>
  <si>
    <t>Gəncə-Daşkəsən iqtisadi rayonu</t>
  </si>
  <si>
    <t>Qazax-Tovuz iqtisadi rayonu</t>
  </si>
  <si>
    <t>Şəki rayonu</t>
  </si>
  <si>
    <t>Naxçıvan Muxtar Respublikası</t>
  </si>
  <si>
    <t>Lənkəran-Astara iqtisadi rayonu</t>
  </si>
  <si>
    <t>Lənkəran rayonu</t>
  </si>
  <si>
    <t>Qarabağ iqtisadi rayonu</t>
  </si>
  <si>
    <t>Şərqi Zəngəzur iqtisadi rayonu</t>
  </si>
  <si>
    <t>Mil-Muğan iqtisadi rayonu</t>
  </si>
  <si>
    <t>Şirvan-Salyan iqtisadi rayonu</t>
  </si>
  <si>
    <t>Mərkəzi Aran iqtisadi rayonu</t>
  </si>
  <si>
    <t>Yevlax rayonu</t>
  </si>
  <si>
    <t>Xankəndi şəhəri</t>
  </si>
  <si>
    <t>...</t>
  </si>
  <si>
    <t>2.1. Kәnd tәsәrrüfatının ümumi mәhsulu (müvafiq illәrin faktiki qiymәtlәri ilә), min manat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</si>
</sst>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</cellStyleXfs>
  <cellXfs count="83">
    <xf numFmtId="0" fontId="0" fillId="0" borderId="0" xfId="0" applyFont="1" applyAlignment="1">
      <alignment/>
    </xf>
    <xf numFmtId="49" fontId="3" fillId="0" borderId="0" xfId="55" applyNumberFormat="1" applyFont="1" applyBorder="1" applyAlignment="1">
      <alignment horizontal="right"/>
      <protection/>
    </xf>
    <xf numFmtId="0" fontId="4" fillId="0" borderId="0" xfId="58" applyFont="1">
      <alignment/>
      <protection/>
    </xf>
    <xf numFmtId="0" fontId="40" fillId="0" borderId="0" xfId="0" applyFont="1" applyAlignment="1">
      <alignment/>
    </xf>
    <xf numFmtId="49" fontId="3" fillId="0" borderId="0" xfId="55" applyNumberFormat="1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>
      <alignment/>
      <protection/>
    </xf>
    <xf numFmtId="1" fontId="3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198" fontId="4" fillId="0" borderId="10" xfId="58" applyNumberFormat="1" applyFont="1" applyBorder="1" applyAlignment="1">
      <alignment horizontal="right"/>
      <protection/>
    </xf>
    <xf numFmtId="49" fontId="4" fillId="0" borderId="11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 wrapText="1"/>
    </xf>
    <xf numFmtId="1" fontId="4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 wrapText="1"/>
    </xf>
    <xf numFmtId="1" fontId="4" fillId="0" borderId="10" xfId="0" applyNumberFormat="1" applyFont="1" applyBorder="1" applyAlignment="1">
      <alignment/>
    </xf>
    <xf numFmtId="0" fontId="3" fillId="0" borderId="12" xfId="55" applyFont="1" applyBorder="1" applyAlignment="1">
      <alignment horizontal="center" vertical="center"/>
      <protection/>
    </xf>
    <xf numFmtId="49" fontId="3" fillId="0" borderId="13" xfId="55" applyNumberFormat="1" applyFont="1" applyBorder="1" applyAlignment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1" fontId="3" fillId="0" borderId="15" xfId="55" applyNumberFormat="1" applyFont="1" applyBorder="1" applyAlignment="1">
      <alignment horizontal="right"/>
      <protection/>
    </xf>
    <xf numFmtId="1" fontId="3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1" fontId="3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41" fillId="0" borderId="1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/>
    </xf>
    <xf numFmtId="1" fontId="41" fillId="0" borderId="10" xfId="0" applyNumberFormat="1" applyFont="1" applyBorder="1" applyAlignment="1">
      <alignment/>
    </xf>
    <xf numFmtId="1" fontId="41" fillId="0" borderId="19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0" fontId="41" fillId="0" borderId="19" xfId="0" applyFont="1" applyBorder="1" applyAlignment="1">
      <alignment/>
    </xf>
    <xf numFmtId="1" fontId="3" fillId="0" borderId="20" xfId="55" applyNumberFormat="1" applyFont="1" applyBorder="1" applyAlignment="1">
      <alignment horizontal="right"/>
      <protection/>
    </xf>
    <xf numFmtId="1" fontId="4" fillId="0" borderId="19" xfId="0" applyNumberFormat="1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1" fontId="4" fillId="0" borderId="23" xfId="58" applyNumberFormat="1" applyFont="1" applyBorder="1" applyAlignment="1">
      <alignment horizontal="right"/>
      <protection/>
    </xf>
    <xf numFmtId="1" fontId="4" fillId="0" borderId="23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center" vertical="center"/>
    </xf>
    <xf numFmtId="0" fontId="40" fillId="0" borderId="25" xfId="0" applyFont="1" applyBorder="1" applyAlignment="1">
      <alignment/>
    </xf>
    <xf numFmtId="1" fontId="3" fillId="0" borderId="17" xfId="58" applyNumberFormat="1" applyFont="1" applyBorder="1" applyAlignment="1">
      <alignment horizontal="right"/>
      <protection/>
    </xf>
    <xf numFmtId="49" fontId="4" fillId="0" borderId="11" xfId="0" applyNumberFormat="1" applyFont="1" applyBorder="1" applyAlignment="1">
      <alignment horizontal="left" wrapText="1"/>
    </xf>
    <xf numFmtId="0" fontId="40" fillId="0" borderId="0" xfId="0" applyFont="1" applyBorder="1" applyAlignment="1">
      <alignment/>
    </xf>
    <xf numFmtId="1" fontId="3" fillId="0" borderId="17" xfId="55" applyNumberFormat="1" applyFont="1" applyBorder="1" applyAlignment="1">
      <alignment horizontal="right"/>
      <protection/>
    </xf>
    <xf numFmtId="1" fontId="4" fillId="0" borderId="17" xfId="58" applyNumberFormat="1" applyFont="1" applyBorder="1" applyAlignment="1">
      <alignment horizontal="right"/>
      <protection/>
    </xf>
    <xf numFmtId="1" fontId="4" fillId="0" borderId="17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25" xfId="0" applyFont="1" applyBorder="1" applyAlignment="1">
      <alignment/>
    </xf>
    <xf numFmtId="1" fontId="3" fillId="0" borderId="26" xfId="55" applyNumberFormat="1" applyFont="1" applyBorder="1" applyAlignment="1">
      <alignment horizontal="right"/>
      <protection/>
    </xf>
    <xf numFmtId="1" fontId="3" fillId="0" borderId="10" xfId="0" applyNumberFormat="1" applyFont="1" applyBorder="1" applyAlignment="1">
      <alignment horizontal="right" vertical="center"/>
    </xf>
    <xf numFmtId="1" fontId="3" fillId="0" borderId="10" xfId="55" applyNumberFormat="1" applyFont="1" applyBorder="1" applyAlignment="1">
      <alignment horizontal="right"/>
      <protection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/>
    </xf>
    <xf numFmtId="1" fontId="3" fillId="0" borderId="10" xfId="58" applyNumberFormat="1" applyFont="1" applyBorder="1" applyAlignment="1">
      <alignment horizontal="right"/>
      <protection/>
    </xf>
    <xf numFmtId="1" fontId="4" fillId="0" borderId="10" xfId="58" applyNumberFormat="1" applyFont="1" applyBorder="1" applyAlignment="1">
      <alignment horizontal="right"/>
      <protection/>
    </xf>
    <xf numFmtId="0" fontId="3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0" fontId="4" fillId="0" borderId="0" xfId="58" applyFont="1" applyBorder="1" applyAlignment="1">
      <alignment horizontal="left"/>
      <protection/>
    </xf>
    <xf numFmtId="49" fontId="3" fillId="0" borderId="0" xfId="55" applyNumberFormat="1" applyFont="1" applyAlignment="1">
      <alignment horizontal="center" vertical="center"/>
      <protection/>
    </xf>
    <xf numFmtId="1" fontId="3" fillId="0" borderId="29" xfId="55" applyNumberFormat="1" applyFont="1" applyBorder="1" applyAlignment="1">
      <alignment horizontal="right"/>
      <protection/>
    </xf>
    <xf numFmtId="1" fontId="3" fillId="0" borderId="28" xfId="0" applyNumberFormat="1" applyFont="1" applyBorder="1" applyAlignment="1">
      <alignment horizontal="right" vertical="center"/>
    </xf>
    <xf numFmtId="1" fontId="3" fillId="0" borderId="28" xfId="55" applyNumberFormat="1" applyFont="1" applyBorder="1" applyAlignment="1">
      <alignment horizontal="right"/>
      <protection/>
    </xf>
    <xf numFmtId="1" fontId="4" fillId="0" borderId="28" xfId="0" applyNumberFormat="1" applyFont="1" applyBorder="1" applyAlignment="1">
      <alignment horizontal="right"/>
    </xf>
    <xf numFmtId="1" fontId="3" fillId="0" borderId="28" xfId="58" applyNumberFormat="1" applyFont="1" applyBorder="1" applyAlignment="1">
      <alignment horizontal="right"/>
      <protection/>
    </xf>
    <xf numFmtId="0" fontId="4" fillId="0" borderId="28" xfId="0" applyFont="1" applyBorder="1" applyAlignment="1">
      <alignment horizontal="right"/>
    </xf>
    <xf numFmtId="1" fontId="4" fillId="0" borderId="30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155-15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6"/>
  <sheetViews>
    <sheetView showGridLines="0" tabSelected="1" zoomScalePageLayoutView="0" workbookViewId="0" topLeftCell="A1">
      <selection activeCell="S6" sqref="S6"/>
    </sheetView>
  </sheetViews>
  <sheetFormatPr defaultColWidth="10.7109375" defaultRowHeight="15"/>
  <cols>
    <col min="1" max="1" width="7.7109375" style="3" customWidth="1"/>
    <col min="2" max="2" width="40.7109375" style="3" customWidth="1"/>
    <col min="3" max="15" width="12.7109375" style="3" customWidth="1"/>
    <col min="16" max="18" width="12.7109375" style="60" customWidth="1"/>
    <col min="19" max="16384" width="10.7109375" style="3" customWidth="1"/>
  </cols>
  <sheetData>
    <row r="2" spans="2:18" ht="15">
      <c r="B2" s="75" t="s">
        <v>95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8" ht="15.75" thickBot="1">
      <c r="B3" s="4"/>
      <c r="C3" s="1"/>
      <c r="D3" s="1"/>
      <c r="E3" s="1"/>
      <c r="F3" s="1"/>
      <c r="G3" s="1"/>
      <c r="H3" s="1"/>
      <c r="I3" s="1"/>
      <c r="O3" s="52"/>
      <c r="P3" s="61"/>
      <c r="Q3" s="61"/>
      <c r="R3" s="61"/>
    </row>
    <row r="4" spans="2:18" ht="30" customHeight="1" thickBot="1">
      <c r="B4" s="17"/>
      <c r="C4" s="18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9" t="s">
        <v>7</v>
      </c>
      <c r="I4" s="19" t="s">
        <v>69</v>
      </c>
      <c r="J4" s="19" t="s">
        <v>70</v>
      </c>
      <c r="K4" s="19" t="s">
        <v>71</v>
      </c>
      <c r="L4" s="27" t="s">
        <v>72</v>
      </c>
      <c r="M4" s="19" t="s">
        <v>76</v>
      </c>
      <c r="N4" s="19" t="s">
        <v>77</v>
      </c>
      <c r="O4" s="51">
        <v>2019</v>
      </c>
      <c r="P4" s="71">
        <v>2020</v>
      </c>
      <c r="Q4" s="71">
        <v>2021</v>
      </c>
      <c r="R4" s="69">
        <v>2022</v>
      </c>
    </row>
    <row r="5" spans="2:18" ht="15">
      <c r="B5" s="20" t="s">
        <v>79</v>
      </c>
      <c r="C5" s="21">
        <f>C6+C7+C8+C12+C17+C24+C34+C40+C46+C53+C61+C66+C73+C79</f>
        <v>79683</v>
      </c>
      <c r="D5" s="21">
        <f aca="true" t="shared" si="0" ref="D5:P5">D6+D7+D8+D12+D17+D24+D34+D40+D46+D53+D61+D66+D73+D79</f>
        <v>160464</v>
      </c>
      <c r="E5" s="21">
        <f t="shared" si="0"/>
        <v>175461.00000000003</v>
      </c>
      <c r="F5" s="21">
        <f t="shared" si="0"/>
        <v>187694</v>
      </c>
      <c r="G5" s="21">
        <f t="shared" si="0"/>
        <v>198805.50000000003</v>
      </c>
      <c r="H5" s="21">
        <f t="shared" si="0"/>
        <v>263180</v>
      </c>
      <c r="I5" s="21">
        <f t="shared" si="0"/>
        <v>304765.69999999995</v>
      </c>
      <c r="J5" s="21">
        <f t="shared" si="0"/>
        <v>359314</v>
      </c>
      <c r="K5" s="21">
        <f t="shared" si="0"/>
        <v>374320</v>
      </c>
      <c r="L5" s="21">
        <f t="shared" si="0"/>
        <v>408711</v>
      </c>
      <c r="M5" s="21">
        <f t="shared" si="0"/>
        <v>383156.5</v>
      </c>
      <c r="N5" s="21">
        <f t="shared" si="0"/>
        <v>384957.162</v>
      </c>
      <c r="O5" s="21">
        <f t="shared" si="0"/>
        <v>615203</v>
      </c>
      <c r="P5" s="62">
        <f t="shared" si="0"/>
        <v>814426.2000000002</v>
      </c>
      <c r="Q5" s="62">
        <v>988366</v>
      </c>
      <c r="R5" s="76">
        <v>1172861</v>
      </c>
    </row>
    <row r="6" spans="2:18" s="37" customFormat="1" ht="14.25">
      <c r="B6" s="34" t="s">
        <v>8</v>
      </c>
      <c r="C6" s="5">
        <v>2339</v>
      </c>
      <c r="D6" s="5">
        <v>2409</v>
      </c>
      <c r="E6" s="5">
        <v>7114.8</v>
      </c>
      <c r="F6" s="5">
        <v>3703</v>
      </c>
      <c r="G6" s="5">
        <v>4510.5</v>
      </c>
      <c r="H6" s="25">
        <v>8420</v>
      </c>
      <c r="I6" s="25">
        <v>10542</v>
      </c>
      <c r="J6" s="25">
        <v>18666.9</v>
      </c>
      <c r="K6" s="35">
        <v>10732</v>
      </c>
      <c r="L6" s="36">
        <v>18851</v>
      </c>
      <c r="M6" s="35">
        <v>23283</v>
      </c>
      <c r="N6" s="38">
        <v>2463.2</v>
      </c>
      <c r="O6" s="39">
        <v>32070</v>
      </c>
      <c r="P6" s="63">
        <v>65248.9</v>
      </c>
      <c r="Q6" s="63">
        <v>61544</v>
      </c>
      <c r="R6" s="77">
        <v>64157</v>
      </c>
    </row>
    <row r="7" spans="2:18" ht="15">
      <c r="B7" s="13" t="s">
        <v>84</v>
      </c>
      <c r="C7" s="8">
        <v>169</v>
      </c>
      <c r="D7" s="8">
        <v>1852</v>
      </c>
      <c r="E7" s="8">
        <v>2168.5</v>
      </c>
      <c r="F7" s="8">
        <v>1864</v>
      </c>
      <c r="G7" s="8">
        <v>2492.8</v>
      </c>
      <c r="H7" s="25">
        <v>1825</v>
      </c>
      <c r="I7" s="25">
        <v>1405.6</v>
      </c>
      <c r="J7" s="25">
        <v>2268.1</v>
      </c>
      <c r="K7" s="35">
        <v>2983</v>
      </c>
      <c r="L7" s="36">
        <v>4391</v>
      </c>
      <c r="M7" s="35">
        <v>4435</v>
      </c>
      <c r="N7" s="35">
        <v>6372</v>
      </c>
      <c r="O7" s="41">
        <v>6413</v>
      </c>
      <c r="P7" s="63">
        <v>7763.3</v>
      </c>
      <c r="Q7" s="63">
        <v>10924</v>
      </c>
      <c r="R7" s="77">
        <v>15560</v>
      </c>
    </row>
    <row r="8" spans="2:18" ht="15">
      <c r="B8" s="40" t="s">
        <v>80</v>
      </c>
      <c r="C8" s="21">
        <f>SUM(C9:C11)</f>
        <v>25265</v>
      </c>
      <c r="D8" s="21">
        <f aca="true" t="shared" si="1" ref="D8:Q8">SUM(D9:D11)</f>
        <v>37264</v>
      </c>
      <c r="E8" s="21">
        <f t="shared" si="1"/>
        <v>37385.2</v>
      </c>
      <c r="F8" s="21">
        <f t="shared" si="1"/>
        <v>34374</v>
      </c>
      <c r="G8" s="21">
        <f t="shared" si="1"/>
        <v>21159</v>
      </c>
      <c r="H8" s="21">
        <f t="shared" si="1"/>
        <v>31377</v>
      </c>
      <c r="I8" s="21">
        <f t="shared" si="1"/>
        <v>28904.1</v>
      </c>
      <c r="J8" s="21">
        <f t="shared" si="1"/>
        <v>43562.7</v>
      </c>
      <c r="K8" s="21">
        <f t="shared" si="1"/>
        <v>36497</v>
      </c>
      <c r="L8" s="21">
        <f t="shared" si="1"/>
        <v>51842</v>
      </c>
      <c r="M8" s="21">
        <f t="shared" si="1"/>
        <v>12354.8</v>
      </c>
      <c r="N8" s="21">
        <f t="shared" si="1"/>
        <v>13671.9</v>
      </c>
      <c r="O8" s="42">
        <f t="shared" si="1"/>
        <v>44947</v>
      </c>
      <c r="P8" s="64">
        <f t="shared" si="1"/>
        <v>206891.00000000003</v>
      </c>
      <c r="Q8" s="64">
        <f t="shared" si="1"/>
        <v>225992</v>
      </c>
      <c r="R8" s="78">
        <v>227497</v>
      </c>
    </row>
    <row r="9" spans="2:18" ht="15">
      <c r="B9" s="11" t="s">
        <v>11</v>
      </c>
      <c r="C9" s="6">
        <v>111</v>
      </c>
      <c r="D9" s="6" t="s">
        <v>5</v>
      </c>
      <c r="E9" s="6">
        <v>368.6</v>
      </c>
      <c r="F9" s="6">
        <v>608</v>
      </c>
      <c r="G9" s="6">
        <v>1037.3</v>
      </c>
      <c r="H9" s="12">
        <v>732</v>
      </c>
      <c r="I9" s="12">
        <v>266.7</v>
      </c>
      <c r="J9" s="12">
        <v>779.8</v>
      </c>
      <c r="K9" s="23">
        <v>1787</v>
      </c>
      <c r="L9" s="29">
        <v>1055</v>
      </c>
      <c r="M9" s="24">
        <v>924.8</v>
      </c>
      <c r="N9" s="24">
        <v>218.4</v>
      </c>
      <c r="O9" s="43">
        <v>268</v>
      </c>
      <c r="P9" s="65">
        <v>3685.6</v>
      </c>
      <c r="Q9" s="65">
        <v>5516</v>
      </c>
      <c r="R9" s="70">
        <v>12024</v>
      </c>
    </row>
    <row r="10" spans="2:18" ht="15">
      <c r="B10" s="11" t="s">
        <v>10</v>
      </c>
      <c r="C10" s="6">
        <v>19931</v>
      </c>
      <c r="D10" s="6">
        <v>22383</v>
      </c>
      <c r="E10" s="6">
        <v>22326</v>
      </c>
      <c r="F10" s="6">
        <v>15805</v>
      </c>
      <c r="G10" s="6">
        <v>13675.2</v>
      </c>
      <c r="H10" s="12">
        <v>17407</v>
      </c>
      <c r="I10" s="12">
        <v>14844.4</v>
      </c>
      <c r="J10" s="12">
        <v>17278.9</v>
      </c>
      <c r="K10" s="23">
        <v>15653</v>
      </c>
      <c r="L10" s="29">
        <v>30324</v>
      </c>
      <c r="M10" s="24">
        <v>11288.4</v>
      </c>
      <c r="N10" s="24">
        <v>13453.5</v>
      </c>
      <c r="O10" s="43">
        <v>36034</v>
      </c>
      <c r="P10" s="65">
        <v>197822.7</v>
      </c>
      <c r="Q10" s="65">
        <v>219537</v>
      </c>
      <c r="R10" s="70">
        <v>154828</v>
      </c>
    </row>
    <row r="11" spans="2:18" ht="15">
      <c r="B11" s="11" t="s">
        <v>9</v>
      </c>
      <c r="C11" s="6">
        <v>5223</v>
      </c>
      <c r="D11" s="6">
        <v>14881</v>
      </c>
      <c r="E11" s="6">
        <v>14690.6</v>
      </c>
      <c r="F11" s="6">
        <v>17961</v>
      </c>
      <c r="G11" s="6">
        <v>6446.5</v>
      </c>
      <c r="H11" s="12">
        <v>13238</v>
      </c>
      <c r="I11" s="12">
        <v>13793</v>
      </c>
      <c r="J11" s="12">
        <v>25504</v>
      </c>
      <c r="K11" s="23">
        <v>19057</v>
      </c>
      <c r="L11" s="29">
        <v>20463</v>
      </c>
      <c r="M11" s="24">
        <v>141.6</v>
      </c>
      <c r="N11" s="24" t="s">
        <v>5</v>
      </c>
      <c r="O11" s="43">
        <v>8645</v>
      </c>
      <c r="P11" s="65">
        <v>5382.7</v>
      </c>
      <c r="Q11" s="65">
        <v>939</v>
      </c>
      <c r="R11" s="70">
        <v>60644</v>
      </c>
    </row>
    <row r="12" spans="2:18" ht="15">
      <c r="B12" s="13" t="s">
        <v>75</v>
      </c>
      <c r="C12" s="8">
        <f aca="true" t="shared" si="2" ref="C12:K12">SUM(C13:C16)</f>
        <v>4434</v>
      </c>
      <c r="D12" s="8">
        <f t="shared" si="2"/>
        <v>5317</v>
      </c>
      <c r="E12" s="8">
        <f t="shared" si="2"/>
        <v>3668.7</v>
      </c>
      <c r="F12" s="8">
        <f t="shared" si="2"/>
        <v>4907</v>
      </c>
      <c r="G12" s="8">
        <f t="shared" si="2"/>
        <v>4128.1</v>
      </c>
      <c r="H12" s="8">
        <f t="shared" si="2"/>
        <v>7057</v>
      </c>
      <c r="I12" s="8">
        <f t="shared" si="2"/>
        <v>8180.1</v>
      </c>
      <c r="J12" s="8">
        <f t="shared" si="2"/>
        <v>5054.2</v>
      </c>
      <c r="K12" s="25">
        <f t="shared" si="2"/>
        <v>5370</v>
      </c>
      <c r="L12" s="31">
        <v>9299</v>
      </c>
      <c r="M12" s="22">
        <f>SUM(M13:M16)</f>
        <v>9077.5</v>
      </c>
      <c r="N12" s="22">
        <f>SUM(N13:N16)</f>
        <v>7436.699999999999</v>
      </c>
      <c r="O12" s="22">
        <f>SUM(O13:O16)</f>
        <v>26331</v>
      </c>
      <c r="P12" s="63">
        <f>SUM(P13:P16)</f>
        <v>34568.2</v>
      </c>
      <c r="Q12" s="63">
        <f>SUM(Q13:Q16)</f>
        <v>42256</v>
      </c>
      <c r="R12" s="77">
        <v>44249</v>
      </c>
    </row>
    <row r="13" spans="2:18" ht="15">
      <c r="B13" s="11" t="s">
        <v>67</v>
      </c>
      <c r="C13" s="9">
        <v>6</v>
      </c>
      <c r="D13" s="9">
        <v>147</v>
      </c>
      <c r="E13" s="9">
        <v>221</v>
      </c>
      <c r="F13" s="9">
        <v>286</v>
      </c>
      <c r="G13" s="9">
        <v>106.8</v>
      </c>
      <c r="H13" s="12">
        <v>1243</v>
      </c>
      <c r="I13" s="12">
        <v>1138.3</v>
      </c>
      <c r="J13" s="12">
        <v>642.5</v>
      </c>
      <c r="K13" s="26">
        <v>1431</v>
      </c>
      <c r="L13" s="32">
        <v>2722</v>
      </c>
      <c r="M13" s="12">
        <v>3669.2</v>
      </c>
      <c r="N13" s="12">
        <v>3584.6</v>
      </c>
      <c r="O13" s="44">
        <v>3667</v>
      </c>
      <c r="P13" s="66">
        <v>6858.1</v>
      </c>
      <c r="Q13" s="66">
        <v>10963</v>
      </c>
      <c r="R13" s="79">
        <v>11530</v>
      </c>
    </row>
    <row r="14" spans="2:18" ht="15">
      <c r="B14" s="11" t="s">
        <v>66</v>
      </c>
      <c r="C14" s="9">
        <v>4149</v>
      </c>
      <c r="D14" s="9">
        <v>4442</v>
      </c>
      <c r="E14" s="9">
        <v>2968.9</v>
      </c>
      <c r="F14" s="9">
        <v>3179</v>
      </c>
      <c r="G14" s="9">
        <v>3027.8</v>
      </c>
      <c r="H14" s="12">
        <v>4832</v>
      </c>
      <c r="I14" s="12">
        <v>5384</v>
      </c>
      <c r="J14" s="12">
        <v>2960.1</v>
      </c>
      <c r="K14" s="26">
        <v>3198</v>
      </c>
      <c r="L14" s="32">
        <v>2609</v>
      </c>
      <c r="M14" s="12">
        <v>2475.7</v>
      </c>
      <c r="N14" s="12">
        <v>3537.7</v>
      </c>
      <c r="O14" s="44">
        <v>3525</v>
      </c>
      <c r="P14" s="66">
        <v>8189.4</v>
      </c>
      <c r="Q14" s="66">
        <v>5484</v>
      </c>
      <c r="R14" s="79">
        <v>6329</v>
      </c>
    </row>
    <row r="15" spans="2:18" ht="15">
      <c r="B15" s="11" t="s">
        <v>65</v>
      </c>
      <c r="C15" s="9">
        <v>126</v>
      </c>
      <c r="D15" s="9">
        <v>204</v>
      </c>
      <c r="E15" s="9">
        <v>104.7</v>
      </c>
      <c r="F15" s="9">
        <v>163</v>
      </c>
      <c r="G15" s="9">
        <v>204.5</v>
      </c>
      <c r="H15" s="12">
        <v>185</v>
      </c>
      <c r="I15" s="12">
        <v>230.6</v>
      </c>
      <c r="J15" s="12">
        <v>155.4</v>
      </c>
      <c r="K15" s="26">
        <v>137</v>
      </c>
      <c r="L15" s="32">
        <v>259</v>
      </c>
      <c r="M15" s="26">
        <v>407</v>
      </c>
      <c r="N15" s="12">
        <v>314.4</v>
      </c>
      <c r="O15" s="44">
        <v>387</v>
      </c>
      <c r="P15" s="66">
        <v>548.6</v>
      </c>
      <c r="Q15" s="66">
        <v>1058</v>
      </c>
      <c r="R15" s="79">
        <v>423</v>
      </c>
    </row>
    <row r="16" spans="2:18" ht="15">
      <c r="B16" s="11" t="s">
        <v>68</v>
      </c>
      <c r="C16" s="9">
        <v>153</v>
      </c>
      <c r="D16" s="9">
        <v>524</v>
      </c>
      <c r="E16" s="9">
        <v>374.1</v>
      </c>
      <c r="F16" s="9">
        <v>1279</v>
      </c>
      <c r="G16" s="9">
        <v>789</v>
      </c>
      <c r="H16" s="12">
        <v>797</v>
      </c>
      <c r="I16" s="12">
        <v>1427.2</v>
      </c>
      <c r="J16" s="12">
        <v>1296.2</v>
      </c>
      <c r="K16" s="26">
        <v>604</v>
      </c>
      <c r="L16" s="32">
        <v>3709</v>
      </c>
      <c r="M16" s="33">
        <v>2525.6</v>
      </c>
      <c r="N16" s="33" t="s">
        <v>5</v>
      </c>
      <c r="O16" s="45">
        <v>18752</v>
      </c>
      <c r="P16" s="66">
        <v>18972.1</v>
      </c>
      <c r="Q16" s="66">
        <v>24751</v>
      </c>
      <c r="R16" s="79">
        <v>25968</v>
      </c>
    </row>
    <row r="17" spans="2:18" ht="15">
      <c r="B17" s="13" t="s">
        <v>81</v>
      </c>
      <c r="C17" s="5">
        <f>SUM(C18:C23)</f>
        <v>1050</v>
      </c>
      <c r="D17" s="5">
        <f aca="true" t="shared" si="3" ref="D17:Q17">SUM(D18:D23)</f>
        <v>3057</v>
      </c>
      <c r="E17" s="5">
        <f t="shared" si="3"/>
        <v>3582.8</v>
      </c>
      <c r="F17" s="5">
        <f t="shared" si="3"/>
        <v>4333</v>
      </c>
      <c r="G17" s="5">
        <f t="shared" si="3"/>
        <v>5418.5</v>
      </c>
      <c r="H17" s="5">
        <f t="shared" si="3"/>
        <v>5501</v>
      </c>
      <c r="I17" s="5">
        <f t="shared" si="3"/>
        <v>10641.5</v>
      </c>
      <c r="J17" s="5">
        <f t="shared" si="3"/>
        <v>15360.8</v>
      </c>
      <c r="K17" s="5">
        <f t="shared" si="3"/>
        <v>9935</v>
      </c>
      <c r="L17" s="5">
        <f t="shared" si="3"/>
        <v>9181</v>
      </c>
      <c r="M17" s="5">
        <f t="shared" si="3"/>
        <v>17843.4</v>
      </c>
      <c r="N17" s="5">
        <f t="shared" si="3"/>
        <v>28007.199999999997</v>
      </c>
      <c r="O17" s="56">
        <f t="shared" si="3"/>
        <v>46900</v>
      </c>
      <c r="P17" s="64">
        <f t="shared" si="3"/>
        <v>35770.9</v>
      </c>
      <c r="Q17" s="64">
        <f t="shared" si="3"/>
        <v>33822</v>
      </c>
      <c r="R17" s="78">
        <v>44590</v>
      </c>
    </row>
    <row r="18" spans="2:18" ht="15">
      <c r="B18" s="11" t="s">
        <v>12</v>
      </c>
      <c r="C18" s="6">
        <v>192</v>
      </c>
      <c r="D18" s="6">
        <v>1134</v>
      </c>
      <c r="E18" s="6">
        <v>429.3</v>
      </c>
      <c r="F18" s="6">
        <v>1048</v>
      </c>
      <c r="G18" s="6">
        <v>1364.2</v>
      </c>
      <c r="H18" s="12">
        <v>1237</v>
      </c>
      <c r="I18" s="12">
        <v>960</v>
      </c>
      <c r="J18" s="12">
        <v>490.9</v>
      </c>
      <c r="K18" s="23">
        <v>568</v>
      </c>
      <c r="L18" s="29">
        <v>182</v>
      </c>
      <c r="M18" s="24">
        <v>197.2</v>
      </c>
      <c r="N18" s="24">
        <v>176.1</v>
      </c>
      <c r="O18" s="43">
        <v>168</v>
      </c>
      <c r="P18" s="65">
        <v>172.7</v>
      </c>
      <c r="Q18" s="65">
        <v>309</v>
      </c>
      <c r="R18" s="70">
        <v>588</v>
      </c>
    </row>
    <row r="19" spans="2:18" ht="15">
      <c r="B19" s="14" t="s">
        <v>21</v>
      </c>
      <c r="C19" s="10" t="s">
        <v>5</v>
      </c>
      <c r="D19" s="10" t="s">
        <v>5</v>
      </c>
      <c r="E19" s="10" t="s">
        <v>5</v>
      </c>
      <c r="F19" s="10" t="s">
        <v>5</v>
      </c>
      <c r="G19" s="7">
        <v>3.1</v>
      </c>
      <c r="H19" s="16">
        <v>28</v>
      </c>
      <c r="I19" s="12" t="s">
        <v>5</v>
      </c>
      <c r="J19" s="12">
        <v>28</v>
      </c>
      <c r="K19" s="24" t="s">
        <v>5</v>
      </c>
      <c r="L19" s="30" t="s">
        <v>5</v>
      </c>
      <c r="M19" s="24" t="s">
        <v>5</v>
      </c>
      <c r="N19" s="24" t="s">
        <v>5</v>
      </c>
      <c r="O19" s="43" t="s">
        <v>5</v>
      </c>
      <c r="P19" s="65" t="s">
        <v>5</v>
      </c>
      <c r="Q19" s="65" t="s">
        <v>5</v>
      </c>
      <c r="R19" s="70" t="s">
        <v>5</v>
      </c>
    </row>
    <row r="20" spans="2:18" ht="15">
      <c r="B20" s="11" t="s">
        <v>18</v>
      </c>
      <c r="C20" s="6">
        <v>39</v>
      </c>
      <c r="D20" s="6">
        <v>53</v>
      </c>
      <c r="E20" s="6">
        <v>60.7</v>
      </c>
      <c r="F20" s="6">
        <v>86</v>
      </c>
      <c r="G20" s="6">
        <v>93.5</v>
      </c>
      <c r="H20" s="12">
        <v>72</v>
      </c>
      <c r="I20" s="12">
        <v>57.2</v>
      </c>
      <c r="J20" s="12">
        <v>40.9</v>
      </c>
      <c r="K20" s="23">
        <v>70</v>
      </c>
      <c r="L20" s="29">
        <v>142</v>
      </c>
      <c r="M20" s="24">
        <v>233.5</v>
      </c>
      <c r="N20" s="24" t="s">
        <v>5</v>
      </c>
      <c r="O20" s="43">
        <v>125</v>
      </c>
      <c r="P20" s="65">
        <v>178.2</v>
      </c>
      <c r="Q20" s="65">
        <v>203</v>
      </c>
      <c r="R20" s="70">
        <v>77</v>
      </c>
    </row>
    <row r="21" spans="2:18" ht="15">
      <c r="B21" s="11" t="s">
        <v>20</v>
      </c>
      <c r="C21" s="6">
        <v>100</v>
      </c>
      <c r="D21" s="6">
        <v>83</v>
      </c>
      <c r="E21" s="6">
        <v>431.5</v>
      </c>
      <c r="F21" s="6">
        <v>440</v>
      </c>
      <c r="G21" s="6">
        <v>155.8</v>
      </c>
      <c r="H21" s="12">
        <v>333</v>
      </c>
      <c r="I21" s="12">
        <v>241.8</v>
      </c>
      <c r="J21" s="12">
        <v>118.6</v>
      </c>
      <c r="K21" s="23">
        <v>111</v>
      </c>
      <c r="L21" s="29">
        <v>350</v>
      </c>
      <c r="M21" s="24">
        <v>875.7</v>
      </c>
      <c r="N21" s="24" t="s">
        <v>5</v>
      </c>
      <c r="O21" s="43">
        <v>12725</v>
      </c>
      <c r="P21" s="65">
        <v>7580.3</v>
      </c>
      <c r="Q21" s="65">
        <v>6786</v>
      </c>
      <c r="R21" s="70">
        <v>7193</v>
      </c>
    </row>
    <row r="22" spans="2:18" ht="15">
      <c r="B22" s="11" t="s">
        <v>78</v>
      </c>
      <c r="C22" s="6">
        <v>440</v>
      </c>
      <c r="D22" s="6">
        <v>670</v>
      </c>
      <c r="E22" s="6">
        <v>897.4</v>
      </c>
      <c r="F22" s="6">
        <v>1489</v>
      </c>
      <c r="G22" s="6">
        <v>2294.2</v>
      </c>
      <c r="H22" s="12">
        <v>2287</v>
      </c>
      <c r="I22" s="12">
        <v>4565.5</v>
      </c>
      <c r="J22" s="12">
        <v>3356.1</v>
      </c>
      <c r="K22" s="23">
        <v>4191</v>
      </c>
      <c r="L22" s="29">
        <v>3847</v>
      </c>
      <c r="M22" s="24">
        <v>5444.2</v>
      </c>
      <c r="N22" s="24">
        <v>7620</v>
      </c>
      <c r="O22" s="43">
        <v>10445</v>
      </c>
      <c r="P22" s="65">
        <v>4682.5</v>
      </c>
      <c r="Q22" s="65">
        <v>3277</v>
      </c>
      <c r="R22" s="70">
        <v>9116</v>
      </c>
    </row>
    <row r="23" spans="2:18" ht="15">
      <c r="B23" s="11" t="s">
        <v>19</v>
      </c>
      <c r="C23" s="6">
        <v>279</v>
      </c>
      <c r="D23" s="6">
        <v>1117</v>
      </c>
      <c r="E23" s="6">
        <v>1763.9</v>
      </c>
      <c r="F23" s="6">
        <v>1270</v>
      </c>
      <c r="G23" s="6">
        <v>1507.7</v>
      </c>
      <c r="H23" s="12">
        <v>1544</v>
      </c>
      <c r="I23" s="12">
        <v>4817</v>
      </c>
      <c r="J23" s="12">
        <v>11326.3</v>
      </c>
      <c r="K23" s="23">
        <v>4995</v>
      </c>
      <c r="L23" s="29">
        <v>4660</v>
      </c>
      <c r="M23" s="24">
        <v>11092.8</v>
      </c>
      <c r="N23" s="24">
        <v>20211.1</v>
      </c>
      <c r="O23" s="43">
        <v>23437</v>
      </c>
      <c r="P23" s="65">
        <v>23157.2</v>
      </c>
      <c r="Q23" s="65">
        <v>23247</v>
      </c>
      <c r="R23" s="70">
        <v>27615</v>
      </c>
    </row>
    <row r="24" spans="2:18" ht="15">
      <c r="B24" s="13" t="s">
        <v>87</v>
      </c>
      <c r="C24" s="8">
        <f>SUM(C26:C33)</f>
        <v>2504</v>
      </c>
      <c r="D24" s="8">
        <f aca="true" t="shared" si="4" ref="D24:Q24">SUM(D26:D33)</f>
        <v>2720</v>
      </c>
      <c r="E24" s="8">
        <f t="shared" si="4"/>
        <v>15084.199999999999</v>
      </c>
      <c r="F24" s="8">
        <f t="shared" si="4"/>
        <v>12198</v>
      </c>
      <c r="G24" s="8">
        <f t="shared" si="4"/>
        <v>11250.2</v>
      </c>
      <c r="H24" s="8">
        <f t="shared" si="4"/>
        <v>11884</v>
      </c>
      <c r="I24" s="8">
        <f t="shared" si="4"/>
        <v>21527.800000000003</v>
      </c>
      <c r="J24" s="8">
        <f t="shared" si="4"/>
        <v>23933.199999999997</v>
      </c>
      <c r="K24" s="8">
        <f t="shared" si="4"/>
        <v>49280</v>
      </c>
      <c r="L24" s="8">
        <f t="shared" si="4"/>
        <v>50464</v>
      </c>
      <c r="M24" s="8">
        <f t="shared" si="4"/>
        <v>43702.4</v>
      </c>
      <c r="N24" s="8">
        <f t="shared" si="4"/>
        <v>46156.5</v>
      </c>
      <c r="O24" s="53">
        <f t="shared" si="4"/>
        <v>49707</v>
      </c>
      <c r="P24" s="67">
        <f t="shared" si="4"/>
        <v>63875.09999999999</v>
      </c>
      <c r="Q24" s="67">
        <f t="shared" si="4"/>
        <v>37883</v>
      </c>
      <c r="R24" s="80">
        <v>59861</v>
      </c>
    </row>
    <row r="25" spans="2:18" ht="15">
      <c r="B25" s="54" t="s">
        <v>93</v>
      </c>
      <c r="C25" s="9" t="s">
        <v>94</v>
      </c>
      <c r="D25" s="9" t="s">
        <v>94</v>
      </c>
      <c r="E25" s="9" t="s">
        <v>94</v>
      </c>
      <c r="F25" s="9" t="s">
        <v>94</v>
      </c>
      <c r="G25" s="9" t="s">
        <v>94</v>
      </c>
      <c r="H25" s="9" t="s">
        <v>94</v>
      </c>
      <c r="I25" s="9" t="s">
        <v>94</v>
      </c>
      <c r="J25" s="9" t="s">
        <v>94</v>
      </c>
      <c r="K25" s="9" t="s">
        <v>94</v>
      </c>
      <c r="L25" s="9" t="s">
        <v>94</v>
      </c>
      <c r="M25" s="9" t="s">
        <v>94</v>
      </c>
      <c r="N25" s="9" t="s">
        <v>94</v>
      </c>
      <c r="O25" s="57" t="s">
        <v>94</v>
      </c>
      <c r="P25" s="68" t="s">
        <v>94</v>
      </c>
      <c r="Q25" s="68" t="s">
        <v>94</v>
      </c>
      <c r="R25" s="68" t="s">
        <v>94</v>
      </c>
    </row>
    <row r="26" spans="2:18" ht="15">
      <c r="B26" s="11" t="s">
        <v>39</v>
      </c>
      <c r="C26" s="9">
        <v>587</v>
      </c>
      <c r="D26" s="9">
        <v>181</v>
      </c>
      <c r="E26" s="9">
        <v>2822.1</v>
      </c>
      <c r="F26" s="9">
        <v>2820</v>
      </c>
      <c r="G26" s="9">
        <v>3278.8</v>
      </c>
      <c r="H26" s="12">
        <v>3782</v>
      </c>
      <c r="I26" s="12">
        <v>8264.2</v>
      </c>
      <c r="J26" s="12">
        <v>7108</v>
      </c>
      <c r="K26" s="26">
        <v>33366</v>
      </c>
      <c r="L26" s="32">
        <v>33240</v>
      </c>
      <c r="M26" s="12">
        <v>27470.4</v>
      </c>
      <c r="N26" s="12">
        <v>27852.8</v>
      </c>
      <c r="O26" s="44">
        <v>14780</v>
      </c>
      <c r="P26" s="66">
        <v>30881</v>
      </c>
      <c r="Q26" s="66">
        <v>25077</v>
      </c>
      <c r="R26" s="79">
        <v>30716</v>
      </c>
    </row>
    <row r="27" spans="2:18" ht="15">
      <c r="B27" s="11" t="s">
        <v>56</v>
      </c>
      <c r="C27" s="9">
        <v>255</v>
      </c>
      <c r="D27" s="9">
        <v>653</v>
      </c>
      <c r="E27" s="9">
        <v>2895.1</v>
      </c>
      <c r="F27" s="9">
        <v>5309</v>
      </c>
      <c r="G27" s="9">
        <v>3833.1</v>
      </c>
      <c r="H27" s="12">
        <v>3943</v>
      </c>
      <c r="I27" s="12">
        <v>4175.1</v>
      </c>
      <c r="J27" s="12">
        <v>4428.4</v>
      </c>
      <c r="K27" s="26">
        <v>5492</v>
      </c>
      <c r="L27" s="32">
        <v>5450</v>
      </c>
      <c r="M27" s="12">
        <v>2383.3</v>
      </c>
      <c r="N27" s="12">
        <v>610.4</v>
      </c>
      <c r="O27" s="44">
        <v>5855</v>
      </c>
      <c r="P27" s="66">
        <v>6389.6</v>
      </c>
      <c r="Q27" s="66">
        <v>521</v>
      </c>
      <c r="R27" s="79">
        <v>1572</v>
      </c>
    </row>
    <row r="28" spans="2:18" ht="15">
      <c r="B28" s="11" t="s">
        <v>40</v>
      </c>
      <c r="C28" s="9">
        <v>13</v>
      </c>
      <c r="D28" s="9">
        <v>29</v>
      </c>
      <c r="E28" s="9">
        <v>98.4</v>
      </c>
      <c r="F28" s="9">
        <v>75</v>
      </c>
      <c r="G28" s="9">
        <v>76</v>
      </c>
      <c r="H28" s="12">
        <v>42</v>
      </c>
      <c r="I28" s="12">
        <v>1157.5</v>
      </c>
      <c r="J28" s="12">
        <v>3376.9</v>
      </c>
      <c r="K28" s="26">
        <v>5074</v>
      </c>
      <c r="L28" s="32">
        <v>5595</v>
      </c>
      <c r="M28" s="12">
        <v>5622.9</v>
      </c>
      <c r="N28" s="12">
        <v>4403.4</v>
      </c>
      <c r="O28" s="44">
        <v>5489</v>
      </c>
      <c r="P28" s="66">
        <v>1823.7</v>
      </c>
      <c r="Q28" s="66">
        <v>2352</v>
      </c>
      <c r="R28" s="79">
        <v>5820</v>
      </c>
    </row>
    <row r="29" spans="2:18" ht="15">
      <c r="B29" s="11" t="s">
        <v>55</v>
      </c>
      <c r="C29" s="9">
        <v>1335</v>
      </c>
      <c r="D29" s="9">
        <v>1014</v>
      </c>
      <c r="E29" s="9">
        <v>7141.7</v>
      </c>
      <c r="F29" s="9">
        <v>2811</v>
      </c>
      <c r="G29" s="9">
        <v>2026.1</v>
      </c>
      <c r="H29" s="12">
        <v>3121</v>
      </c>
      <c r="I29" s="12">
        <v>4287.9</v>
      </c>
      <c r="J29" s="12">
        <v>6228.4</v>
      </c>
      <c r="K29" s="26">
        <v>3223</v>
      </c>
      <c r="L29" s="32">
        <v>2563</v>
      </c>
      <c r="M29" s="12">
        <v>5394.4</v>
      </c>
      <c r="N29" s="12">
        <v>10150.2</v>
      </c>
      <c r="O29" s="44">
        <v>19801</v>
      </c>
      <c r="P29" s="66">
        <v>21435.3</v>
      </c>
      <c r="Q29" s="66">
        <v>7186</v>
      </c>
      <c r="R29" s="79">
        <v>16433</v>
      </c>
    </row>
    <row r="30" spans="2:18" ht="15">
      <c r="B30" s="11" t="s">
        <v>58</v>
      </c>
      <c r="C30" s="9">
        <v>52</v>
      </c>
      <c r="D30" s="9">
        <v>15</v>
      </c>
      <c r="E30" s="9">
        <v>20</v>
      </c>
      <c r="F30" s="9">
        <v>22</v>
      </c>
      <c r="G30" s="9">
        <v>8.1</v>
      </c>
      <c r="H30" s="12">
        <v>1</v>
      </c>
      <c r="I30" s="12">
        <v>0.6</v>
      </c>
      <c r="J30" s="12">
        <v>3.1</v>
      </c>
      <c r="K30" s="26" t="s">
        <v>5</v>
      </c>
      <c r="L30" s="32" t="s">
        <v>5</v>
      </c>
      <c r="M30" s="12" t="s">
        <v>5</v>
      </c>
      <c r="N30" s="12" t="s">
        <v>5</v>
      </c>
      <c r="O30" s="58" t="s">
        <v>5</v>
      </c>
      <c r="P30" s="66" t="s">
        <v>5</v>
      </c>
      <c r="Q30" s="66" t="s">
        <v>5</v>
      </c>
      <c r="R30" s="79" t="s">
        <v>5</v>
      </c>
    </row>
    <row r="31" spans="2:18" ht="15">
      <c r="B31" s="11" t="s">
        <v>60</v>
      </c>
      <c r="C31" s="9">
        <v>4</v>
      </c>
      <c r="D31" s="9">
        <v>18</v>
      </c>
      <c r="E31" s="9">
        <v>22.3</v>
      </c>
      <c r="F31" s="9">
        <v>9</v>
      </c>
      <c r="G31" s="9">
        <v>155.1</v>
      </c>
      <c r="H31" s="12">
        <v>6</v>
      </c>
      <c r="I31" s="12">
        <v>6.2</v>
      </c>
      <c r="J31" s="12">
        <v>112.9</v>
      </c>
      <c r="K31" s="26">
        <v>331</v>
      </c>
      <c r="L31" s="32" t="s">
        <v>5</v>
      </c>
      <c r="M31" s="26" t="s">
        <v>5</v>
      </c>
      <c r="N31" s="26" t="s">
        <v>5</v>
      </c>
      <c r="O31" s="32" t="s">
        <v>5</v>
      </c>
      <c r="P31" s="72" t="s">
        <v>5</v>
      </c>
      <c r="Q31" s="72" t="s">
        <v>5</v>
      </c>
      <c r="R31" s="81" t="s">
        <v>5</v>
      </c>
    </row>
    <row r="32" spans="2:18" ht="15">
      <c r="B32" s="11" t="s">
        <v>59</v>
      </c>
      <c r="C32" s="9">
        <v>12</v>
      </c>
      <c r="D32" s="9">
        <v>4</v>
      </c>
      <c r="E32" s="9">
        <v>4.7</v>
      </c>
      <c r="F32" s="9">
        <v>2</v>
      </c>
      <c r="G32" s="9" t="s">
        <v>5</v>
      </c>
      <c r="H32" s="12">
        <v>55</v>
      </c>
      <c r="I32" s="12">
        <v>108.4</v>
      </c>
      <c r="J32" s="12">
        <v>170</v>
      </c>
      <c r="K32" s="26" t="s">
        <v>5</v>
      </c>
      <c r="L32" s="32" t="s">
        <v>5</v>
      </c>
      <c r="M32" s="26" t="s">
        <v>5</v>
      </c>
      <c r="N32" s="26" t="s">
        <v>5</v>
      </c>
      <c r="O32" s="32" t="s">
        <v>5</v>
      </c>
      <c r="P32" s="72" t="s">
        <v>5</v>
      </c>
      <c r="Q32" s="72" t="s">
        <v>5</v>
      </c>
      <c r="R32" s="81" t="s">
        <v>5</v>
      </c>
    </row>
    <row r="33" spans="2:18" ht="15">
      <c r="B33" s="11" t="s">
        <v>57</v>
      </c>
      <c r="C33" s="9">
        <v>246</v>
      </c>
      <c r="D33" s="9">
        <v>806</v>
      </c>
      <c r="E33" s="9">
        <v>2079.9</v>
      </c>
      <c r="F33" s="9">
        <v>1150</v>
      </c>
      <c r="G33" s="9">
        <v>1873</v>
      </c>
      <c r="H33" s="12">
        <v>934</v>
      </c>
      <c r="I33" s="12">
        <v>3527.9</v>
      </c>
      <c r="J33" s="12">
        <v>2505.5</v>
      </c>
      <c r="K33" s="26">
        <v>1794</v>
      </c>
      <c r="L33" s="32">
        <v>3616</v>
      </c>
      <c r="M33" s="12">
        <v>2831.4</v>
      </c>
      <c r="N33" s="12">
        <v>3139.7</v>
      </c>
      <c r="O33" s="58">
        <v>3782</v>
      </c>
      <c r="P33" s="66">
        <v>3345.5</v>
      </c>
      <c r="Q33" s="66">
        <v>2747</v>
      </c>
      <c r="R33" s="79">
        <v>5320</v>
      </c>
    </row>
    <row r="34" spans="2:18" ht="15">
      <c r="B34" s="34" t="s">
        <v>82</v>
      </c>
      <c r="C34" s="5">
        <f>SUM(C35:C39)</f>
        <v>1740</v>
      </c>
      <c r="D34" s="5">
        <f aca="true" t="shared" si="5" ref="D34:Q34">SUM(D35:D39)</f>
        <v>13487</v>
      </c>
      <c r="E34" s="5">
        <f t="shared" si="5"/>
        <v>11692.7</v>
      </c>
      <c r="F34" s="5">
        <f t="shared" si="5"/>
        <v>6033</v>
      </c>
      <c r="G34" s="5">
        <f t="shared" si="5"/>
        <v>5046.900000000001</v>
      </c>
      <c r="H34" s="5">
        <f t="shared" si="5"/>
        <v>6225</v>
      </c>
      <c r="I34" s="5">
        <f t="shared" si="5"/>
        <v>14446.4</v>
      </c>
      <c r="J34" s="5">
        <f t="shared" si="5"/>
        <v>11502</v>
      </c>
      <c r="K34" s="5">
        <f t="shared" si="5"/>
        <v>10469</v>
      </c>
      <c r="L34" s="5">
        <f t="shared" si="5"/>
        <v>16697</v>
      </c>
      <c r="M34" s="5">
        <f t="shared" si="5"/>
        <v>15336.2</v>
      </c>
      <c r="N34" s="5">
        <f t="shared" si="5"/>
        <v>25002.862</v>
      </c>
      <c r="O34" s="56">
        <f t="shared" si="5"/>
        <v>28203</v>
      </c>
      <c r="P34" s="64">
        <f t="shared" si="5"/>
        <v>21055.199999999997</v>
      </c>
      <c r="Q34" s="64">
        <f t="shared" si="5"/>
        <v>59245</v>
      </c>
      <c r="R34" s="78">
        <v>61234</v>
      </c>
    </row>
    <row r="35" spans="2:18" ht="15">
      <c r="B35" s="11" t="s">
        <v>14</v>
      </c>
      <c r="C35" s="6">
        <v>127</v>
      </c>
      <c r="D35" s="6">
        <v>199</v>
      </c>
      <c r="E35" s="6">
        <v>229.1</v>
      </c>
      <c r="F35" s="6">
        <v>280</v>
      </c>
      <c r="G35" s="6">
        <v>1186.4</v>
      </c>
      <c r="H35" s="12">
        <v>1605</v>
      </c>
      <c r="I35" s="12">
        <v>99.2</v>
      </c>
      <c r="J35" s="12">
        <v>641.8</v>
      </c>
      <c r="K35" s="23">
        <v>253</v>
      </c>
      <c r="L35" s="29">
        <v>858</v>
      </c>
      <c r="M35" s="24">
        <v>2111.9</v>
      </c>
      <c r="N35" s="24">
        <v>5813.5</v>
      </c>
      <c r="O35" s="30">
        <v>2458</v>
      </c>
      <c r="P35" s="65">
        <v>3110.7</v>
      </c>
      <c r="Q35" s="65">
        <v>328</v>
      </c>
      <c r="R35" s="70">
        <v>594</v>
      </c>
    </row>
    <row r="36" spans="2:18" ht="15">
      <c r="B36" s="11" t="s">
        <v>17</v>
      </c>
      <c r="C36" s="6">
        <v>8</v>
      </c>
      <c r="D36" s="6">
        <v>66</v>
      </c>
      <c r="E36" s="6">
        <v>80.2</v>
      </c>
      <c r="F36" s="6">
        <v>68</v>
      </c>
      <c r="G36" s="6">
        <v>21.8</v>
      </c>
      <c r="H36" s="12">
        <v>357</v>
      </c>
      <c r="I36" s="12">
        <v>117.9</v>
      </c>
      <c r="J36" s="12">
        <v>3.5</v>
      </c>
      <c r="K36" s="23">
        <v>85</v>
      </c>
      <c r="L36" s="29">
        <v>77</v>
      </c>
      <c r="M36" s="24" t="s">
        <v>5</v>
      </c>
      <c r="N36" s="24">
        <v>30.762</v>
      </c>
      <c r="O36" s="30">
        <v>5</v>
      </c>
      <c r="P36" s="65">
        <v>58.4</v>
      </c>
      <c r="Q36" s="65">
        <v>183</v>
      </c>
      <c r="R36" s="70">
        <v>115</v>
      </c>
    </row>
    <row r="37" spans="2:18" ht="15">
      <c r="B37" s="11" t="s">
        <v>13</v>
      </c>
      <c r="C37" s="6">
        <v>204</v>
      </c>
      <c r="D37" s="6">
        <v>1351</v>
      </c>
      <c r="E37" s="6">
        <v>103.1</v>
      </c>
      <c r="F37" s="6">
        <v>453</v>
      </c>
      <c r="G37" s="6">
        <v>236.1</v>
      </c>
      <c r="H37" s="12">
        <v>162</v>
      </c>
      <c r="I37" s="12">
        <v>192.3</v>
      </c>
      <c r="J37" s="12">
        <v>228.9</v>
      </c>
      <c r="K37" s="23">
        <v>451</v>
      </c>
      <c r="L37" s="29">
        <v>253</v>
      </c>
      <c r="M37" s="24">
        <v>171.2</v>
      </c>
      <c r="N37" s="24">
        <v>186.2</v>
      </c>
      <c r="O37" s="30">
        <v>351</v>
      </c>
      <c r="P37" s="65">
        <v>252.1</v>
      </c>
      <c r="Q37" s="65">
        <v>81</v>
      </c>
      <c r="R37" s="70">
        <v>14</v>
      </c>
    </row>
    <row r="38" spans="2:18" ht="15">
      <c r="B38" s="11" t="s">
        <v>16</v>
      </c>
      <c r="C38" s="6">
        <v>987</v>
      </c>
      <c r="D38" s="6">
        <v>4530</v>
      </c>
      <c r="E38" s="6">
        <v>4299.3</v>
      </c>
      <c r="F38" s="6">
        <v>3941</v>
      </c>
      <c r="G38" s="6">
        <v>3099.5</v>
      </c>
      <c r="H38" s="12">
        <v>3386</v>
      </c>
      <c r="I38" s="12">
        <v>13464.4</v>
      </c>
      <c r="J38" s="12">
        <v>10254.4</v>
      </c>
      <c r="K38" s="23">
        <v>9168</v>
      </c>
      <c r="L38" s="29">
        <v>14893</v>
      </c>
      <c r="M38" s="24">
        <v>5430.1</v>
      </c>
      <c r="N38" s="24">
        <v>6283</v>
      </c>
      <c r="O38" s="30">
        <v>3495</v>
      </c>
      <c r="P38" s="65">
        <v>6774.1</v>
      </c>
      <c r="Q38" s="65">
        <v>7135</v>
      </c>
      <c r="R38" s="70">
        <v>4888</v>
      </c>
    </row>
    <row r="39" spans="2:18" ht="15">
      <c r="B39" s="11" t="s">
        <v>15</v>
      </c>
      <c r="C39" s="6">
        <v>414</v>
      </c>
      <c r="D39" s="6">
        <v>7341</v>
      </c>
      <c r="E39" s="6">
        <v>6981</v>
      </c>
      <c r="F39" s="6">
        <v>1291</v>
      </c>
      <c r="G39" s="6">
        <v>503.1</v>
      </c>
      <c r="H39" s="12">
        <v>715</v>
      </c>
      <c r="I39" s="12">
        <v>572.6</v>
      </c>
      <c r="J39" s="12">
        <v>373.4</v>
      </c>
      <c r="K39" s="23">
        <v>512</v>
      </c>
      <c r="L39" s="29">
        <v>616</v>
      </c>
      <c r="M39" s="24">
        <v>7623</v>
      </c>
      <c r="N39" s="24">
        <v>12689.4</v>
      </c>
      <c r="O39" s="30">
        <v>21894</v>
      </c>
      <c r="P39" s="65">
        <v>10859.9</v>
      </c>
      <c r="Q39" s="65">
        <v>51518</v>
      </c>
      <c r="R39" s="70">
        <v>55623</v>
      </c>
    </row>
    <row r="40" spans="2:18" ht="15">
      <c r="B40" s="13" t="s">
        <v>74</v>
      </c>
      <c r="C40" s="5">
        <f aca="true" t="shared" si="6" ref="C40:K40">SUM(C41:C45)</f>
        <v>26062</v>
      </c>
      <c r="D40" s="5">
        <f t="shared" si="6"/>
        <v>39181</v>
      </c>
      <c r="E40" s="5">
        <f t="shared" si="6"/>
        <v>38637.600000000006</v>
      </c>
      <c r="F40" s="5">
        <f t="shared" si="6"/>
        <v>49592</v>
      </c>
      <c r="G40" s="5">
        <f t="shared" si="6"/>
        <v>62868.8</v>
      </c>
      <c r="H40" s="5">
        <f t="shared" si="6"/>
        <v>82319</v>
      </c>
      <c r="I40" s="5">
        <f t="shared" si="6"/>
        <v>81961.1</v>
      </c>
      <c r="J40" s="5">
        <f t="shared" si="6"/>
        <v>98058.5</v>
      </c>
      <c r="K40" s="22">
        <f t="shared" si="6"/>
        <v>94647</v>
      </c>
      <c r="L40" s="28">
        <v>104749</v>
      </c>
      <c r="M40" s="22">
        <f>SUM(M41:M45)</f>
        <v>26596.5</v>
      </c>
      <c r="N40" s="22">
        <f>SUM(N41:N45)</f>
        <v>75830.09999999999</v>
      </c>
      <c r="O40" s="22">
        <f>SUM(O41:O45)</f>
        <v>159021</v>
      </c>
      <c r="P40" s="63">
        <f>SUM(P41:P45)</f>
        <v>157790.6</v>
      </c>
      <c r="Q40" s="63">
        <f>SUM(Q41:Q45)</f>
        <v>178161</v>
      </c>
      <c r="R40" s="77">
        <v>261119</v>
      </c>
    </row>
    <row r="41" spans="2:18" ht="15">
      <c r="B41" s="11" t="s">
        <v>33</v>
      </c>
      <c r="C41" s="6">
        <v>521</v>
      </c>
      <c r="D41" s="6">
        <v>1301</v>
      </c>
      <c r="E41" s="6">
        <v>2264.9</v>
      </c>
      <c r="F41" s="6">
        <v>2525</v>
      </c>
      <c r="G41" s="6">
        <v>2511.4</v>
      </c>
      <c r="H41" s="12">
        <v>3283</v>
      </c>
      <c r="I41" s="12">
        <v>4141.8</v>
      </c>
      <c r="J41" s="12">
        <v>5435.9</v>
      </c>
      <c r="K41" s="23">
        <v>3483</v>
      </c>
      <c r="L41" s="29">
        <v>3657</v>
      </c>
      <c r="M41" s="24">
        <v>3792.4</v>
      </c>
      <c r="N41" s="24">
        <v>3317.8</v>
      </c>
      <c r="O41" s="30">
        <v>15595</v>
      </c>
      <c r="P41" s="65">
        <v>18969.2</v>
      </c>
      <c r="Q41" s="65">
        <v>26553</v>
      </c>
      <c r="R41" s="70">
        <v>29795</v>
      </c>
    </row>
    <row r="42" spans="2:18" ht="15">
      <c r="B42" s="11" t="s">
        <v>34</v>
      </c>
      <c r="C42" s="6">
        <v>203</v>
      </c>
      <c r="D42" s="6">
        <v>546</v>
      </c>
      <c r="E42" s="6">
        <v>1447.5</v>
      </c>
      <c r="F42" s="6">
        <v>1347</v>
      </c>
      <c r="G42" s="6">
        <v>1405</v>
      </c>
      <c r="H42" s="12">
        <v>1600</v>
      </c>
      <c r="I42" s="12">
        <v>1360.3</v>
      </c>
      <c r="J42" s="12">
        <v>1959.7</v>
      </c>
      <c r="K42" s="23">
        <v>1955</v>
      </c>
      <c r="L42" s="29">
        <v>2959</v>
      </c>
      <c r="M42" s="24">
        <v>3710.6</v>
      </c>
      <c r="N42" s="24">
        <v>5502.4</v>
      </c>
      <c r="O42" s="30">
        <v>9260</v>
      </c>
      <c r="P42" s="65">
        <v>3678.6</v>
      </c>
      <c r="Q42" s="65">
        <v>6980</v>
      </c>
      <c r="R42" s="70">
        <v>14994</v>
      </c>
    </row>
    <row r="43" spans="2:18" ht="15">
      <c r="B43" s="11" t="s">
        <v>32</v>
      </c>
      <c r="C43" s="6">
        <v>53</v>
      </c>
      <c r="D43" s="6">
        <v>173</v>
      </c>
      <c r="E43" s="6">
        <v>1061.9</v>
      </c>
      <c r="F43" s="6">
        <v>339</v>
      </c>
      <c r="G43" s="6">
        <v>1933</v>
      </c>
      <c r="H43" s="12">
        <v>2292</v>
      </c>
      <c r="I43" s="12">
        <v>2263.5</v>
      </c>
      <c r="J43" s="12">
        <v>3248.9</v>
      </c>
      <c r="K43" s="23">
        <v>4060</v>
      </c>
      <c r="L43" s="29">
        <v>12384</v>
      </c>
      <c r="M43" s="24">
        <v>4386.4</v>
      </c>
      <c r="N43" s="24">
        <v>5357.9</v>
      </c>
      <c r="O43" s="30">
        <v>16015</v>
      </c>
      <c r="P43" s="65">
        <v>20176.8</v>
      </c>
      <c r="Q43" s="65">
        <v>24846</v>
      </c>
      <c r="R43" s="70">
        <v>27417</v>
      </c>
    </row>
    <row r="44" spans="2:18" ht="15">
      <c r="B44" s="11" t="s">
        <v>36</v>
      </c>
      <c r="C44" s="6">
        <v>16194</v>
      </c>
      <c r="D44" s="6">
        <v>6352</v>
      </c>
      <c r="E44" s="6">
        <v>2800.4</v>
      </c>
      <c r="F44" s="6">
        <v>21923</v>
      </c>
      <c r="G44" s="6">
        <v>21812</v>
      </c>
      <c r="H44" s="12">
        <v>34493</v>
      </c>
      <c r="I44" s="12">
        <v>36575.1</v>
      </c>
      <c r="J44" s="12">
        <v>45145.6</v>
      </c>
      <c r="K44" s="23">
        <v>40562</v>
      </c>
      <c r="L44" s="29">
        <v>36002</v>
      </c>
      <c r="M44" s="24">
        <v>12953.6</v>
      </c>
      <c r="N44" s="24">
        <v>58466.6</v>
      </c>
      <c r="O44" s="30">
        <v>52694</v>
      </c>
      <c r="P44" s="65">
        <v>58908.6</v>
      </c>
      <c r="Q44" s="65">
        <v>71808</v>
      </c>
      <c r="R44" s="70">
        <v>122443</v>
      </c>
    </row>
    <row r="45" spans="2:18" ht="15">
      <c r="B45" s="11" t="s">
        <v>35</v>
      </c>
      <c r="C45" s="6">
        <v>9091</v>
      </c>
      <c r="D45" s="6">
        <v>30809</v>
      </c>
      <c r="E45" s="6">
        <v>31062.9</v>
      </c>
      <c r="F45" s="6">
        <v>23458</v>
      </c>
      <c r="G45" s="6">
        <v>35207.4</v>
      </c>
      <c r="H45" s="12">
        <v>40651</v>
      </c>
      <c r="I45" s="12">
        <v>37620.4</v>
      </c>
      <c r="J45" s="12">
        <v>42268.4</v>
      </c>
      <c r="K45" s="23">
        <v>44587</v>
      </c>
      <c r="L45" s="29">
        <v>49747</v>
      </c>
      <c r="M45" s="24">
        <v>1753.5</v>
      </c>
      <c r="N45" s="24">
        <v>3185.4</v>
      </c>
      <c r="O45" s="30">
        <v>65457</v>
      </c>
      <c r="P45" s="65">
        <v>56057.4</v>
      </c>
      <c r="Q45" s="65">
        <v>47974</v>
      </c>
      <c r="R45" s="70">
        <v>66471</v>
      </c>
    </row>
    <row r="46" spans="2:18" ht="15">
      <c r="B46" s="13" t="s">
        <v>85</v>
      </c>
      <c r="C46" s="5">
        <f aca="true" t="shared" si="7" ref="C46:K46">SUM(C47:C52)</f>
        <v>1824</v>
      </c>
      <c r="D46" s="5">
        <f t="shared" si="7"/>
        <v>3570</v>
      </c>
      <c r="E46" s="5">
        <f t="shared" si="7"/>
        <v>7831.699999999999</v>
      </c>
      <c r="F46" s="5">
        <f t="shared" si="7"/>
        <v>7819</v>
      </c>
      <c r="G46" s="5">
        <f t="shared" si="7"/>
        <v>10659.600000000002</v>
      </c>
      <c r="H46" s="5">
        <f t="shared" si="7"/>
        <v>15597</v>
      </c>
      <c r="I46" s="5">
        <f t="shared" si="7"/>
        <v>18408</v>
      </c>
      <c r="J46" s="5">
        <f t="shared" si="7"/>
        <v>16048.8</v>
      </c>
      <c r="K46" s="22">
        <f t="shared" si="7"/>
        <v>15534</v>
      </c>
      <c r="L46" s="28">
        <v>17402</v>
      </c>
      <c r="M46" s="22">
        <f>SUM(M47:M52)</f>
        <v>15258.400000000001</v>
      </c>
      <c r="N46" s="22">
        <f>SUM(N47:N52)</f>
        <v>14896.099999999999</v>
      </c>
      <c r="O46" s="22">
        <f>SUM(O47:O52)</f>
        <v>7868</v>
      </c>
      <c r="P46" s="63">
        <f>SUM(P47:P52)</f>
        <v>18635.300000000003</v>
      </c>
      <c r="Q46" s="63">
        <v>10332</v>
      </c>
      <c r="R46" s="77">
        <v>10030</v>
      </c>
    </row>
    <row r="47" spans="2:18" ht="15">
      <c r="B47" s="11" t="s">
        <v>27</v>
      </c>
      <c r="C47" s="6">
        <v>99</v>
      </c>
      <c r="D47" s="6">
        <v>176</v>
      </c>
      <c r="E47" s="6">
        <v>172.7</v>
      </c>
      <c r="F47" s="6">
        <v>698</v>
      </c>
      <c r="G47" s="6">
        <v>377.2</v>
      </c>
      <c r="H47" s="12">
        <v>876</v>
      </c>
      <c r="I47" s="12">
        <v>513.4</v>
      </c>
      <c r="J47" s="12">
        <v>452.4</v>
      </c>
      <c r="K47" s="23">
        <v>871</v>
      </c>
      <c r="L47" s="29">
        <v>665</v>
      </c>
      <c r="M47" s="24">
        <v>437.3</v>
      </c>
      <c r="N47" s="24">
        <v>643.5</v>
      </c>
      <c r="O47" s="30">
        <v>914</v>
      </c>
      <c r="P47" s="65">
        <v>1076.5</v>
      </c>
      <c r="Q47" s="65">
        <v>1992</v>
      </c>
      <c r="R47" s="70">
        <v>1868</v>
      </c>
    </row>
    <row r="48" spans="2:18" ht="15">
      <c r="B48" s="11" t="s">
        <v>31</v>
      </c>
      <c r="C48" s="6">
        <v>597</v>
      </c>
      <c r="D48" s="6">
        <v>2312</v>
      </c>
      <c r="E48" s="6">
        <v>6615.2</v>
      </c>
      <c r="F48" s="6">
        <v>5642</v>
      </c>
      <c r="G48" s="6">
        <v>8057.5</v>
      </c>
      <c r="H48" s="12">
        <v>12616</v>
      </c>
      <c r="I48" s="12">
        <v>12487.1</v>
      </c>
      <c r="J48" s="12">
        <v>12298.3</v>
      </c>
      <c r="K48" s="23">
        <v>8992</v>
      </c>
      <c r="L48" s="29">
        <v>11559</v>
      </c>
      <c r="M48" s="24">
        <v>7866.8</v>
      </c>
      <c r="N48" s="24">
        <v>8726.4</v>
      </c>
      <c r="O48" s="30">
        <v>734</v>
      </c>
      <c r="P48" s="65">
        <v>282.9</v>
      </c>
      <c r="Q48" s="65">
        <v>1341</v>
      </c>
      <c r="R48" s="70">
        <v>153</v>
      </c>
    </row>
    <row r="49" spans="2:18" ht="15">
      <c r="B49" s="11" t="s">
        <v>28</v>
      </c>
      <c r="C49" s="6">
        <v>313</v>
      </c>
      <c r="D49" s="6">
        <v>550</v>
      </c>
      <c r="E49" s="6">
        <v>538.9</v>
      </c>
      <c r="F49" s="6">
        <v>472</v>
      </c>
      <c r="G49" s="6">
        <v>810.5</v>
      </c>
      <c r="H49" s="12">
        <v>800</v>
      </c>
      <c r="I49" s="12">
        <v>3533.6</v>
      </c>
      <c r="J49" s="12">
        <v>1515.7</v>
      </c>
      <c r="K49" s="23">
        <v>4061</v>
      </c>
      <c r="L49" s="29">
        <v>3323</v>
      </c>
      <c r="M49" s="24">
        <v>4167.4</v>
      </c>
      <c r="N49" s="24">
        <v>2310.2</v>
      </c>
      <c r="O49" s="30">
        <v>2911</v>
      </c>
      <c r="P49" s="65">
        <v>1008.2</v>
      </c>
      <c r="Q49" s="65">
        <v>446</v>
      </c>
      <c r="R49" s="70">
        <v>1249</v>
      </c>
    </row>
    <row r="50" spans="2:18" ht="15">
      <c r="B50" s="11" t="s">
        <v>86</v>
      </c>
      <c r="C50" s="6">
        <v>442</v>
      </c>
      <c r="D50" s="6">
        <v>415</v>
      </c>
      <c r="E50" s="6">
        <v>355.4</v>
      </c>
      <c r="F50" s="6">
        <v>705</v>
      </c>
      <c r="G50" s="6">
        <v>1118.1</v>
      </c>
      <c r="H50" s="12">
        <v>956</v>
      </c>
      <c r="I50" s="12">
        <v>1463</v>
      </c>
      <c r="J50" s="12">
        <v>1196.4</v>
      </c>
      <c r="K50" s="23">
        <v>1016</v>
      </c>
      <c r="L50" s="29">
        <v>1492</v>
      </c>
      <c r="M50" s="24">
        <v>2242</v>
      </c>
      <c r="N50" s="24">
        <v>2619.4</v>
      </c>
      <c r="O50" s="30">
        <v>2355</v>
      </c>
      <c r="P50" s="65">
        <v>15603.8</v>
      </c>
      <c r="Q50" s="65">
        <v>5685</v>
      </c>
      <c r="R50" s="70">
        <v>5328</v>
      </c>
    </row>
    <row r="51" spans="2:18" ht="15">
      <c r="B51" s="11" t="s">
        <v>30</v>
      </c>
      <c r="C51" s="6">
        <v>250</v>
      </c>
      <c r="D51" s="6">
        <v>9</v>
      </c>
      <c r="E51" s="6">
        <v>20.5</v>
      </c>
      <c r="F51" s="6">
        <v>9</v>
      </c>
      <c r="G51" s="6">
        <v>41.6</v>
      </c>
      <c r="H51" s="12">
        <v>30</v>
      </c>
      <c r="I51" s="12">
        <v>7.5</v>
      </c>
      <c r="J51" s="12">
        <v>19.5</v>
      </c>
      <c r="K51" s="23">
        <v>211</v>
      </c>
      <c r="L51" s="29">
        <v>19</v>
      </c>
      <c r="M51" s="24">
        <v>7.2</v>
      </c>
      <c r="N51" s="24" t="s">
        <v>5</v>
      </c>
      <c r="O51" s="30" t="s">
        <v>5</v>
      </c>
      <c r="P51" s="65" t="s">
        <v>5</v>
      </c>
      <c r="Q51" s="65" t="s">
        <v>5</v>
      </c>
      <c r="R51" s="70">
        <v>597</v>
      </c>
    </row>
    <row r="52" spans="2:18" ht="15">
      <c r="B52" s="11" t="s">
        <v>29</v>
      </c>
      <c r="C52" s="6">
        <v>123</v>
      </c>
      <c r="D52" s="6">
        <v>108</v>
      </c>
      <c r="E52" s="6">
        <v>129</v>
      </c>
      <c r="F52" s="6">
        <v>293</v>
      </c>
      <c r="G52" s="6">
        <v>254.7</v>
      </c>
      <c r="H52" s="12">
        <v>319</v>
      </c>
      <c r="I52" s="12">
        <v>403.4</v>
      </c>
      <c r="J52" s="12">
        <v>566.5</v>
      </c>
      <c r="K52" s="23">
        <v>383</v>
      </c>
      <c r="L52" s="29">
        <v>344</v>
      </c>
      <c r="M52" s="24">
        <v>537.7</v>
      </c>
      <c r="N52" s="24">
        <v>596.6</v>
      </c>
      <c r="O52" s="30">
        <v>954</v>
      </c>
      <c r="P52" s="65">
        <v>663.9</v>
      </c>
      <c r="Q52" s="65">
        <v>869</v>
      </c>
      <c r="R52" s="70">
        <v>835</v>
      </c>
    </row>
    <row r="53" spans="2:18" ht="15">
      <c r="B53" s="15" t="s">
        <v>91</v>
      </c>
      <c r="C53" s="8">
        <f>SUM(C54:C60)</f>
        <v>1421</v>
      </c>
      <c r="D53" s="8">
        <f aca="true" t="shared" si="8" ref="D53:Q53">SUM(D54:D60)</f>
        <v>5785</v>
      </c>
      <c r="E53" s="8">
        <f t="shared" si="8"/>
        <v>4005.5</v>
      </c>
      <c r="F53" s="8">
        <f t="shared" si="8"/>
        <v>15285</v>
      </c>
      <c r="G53" s="8">
        <f t="shared" si="8"/>
        <v>15139.499999999998</v>
      </c>
      <c r="H53" s="8">
        <f t="shared" si="8"/>
        <v>21856</v>
      </c>
      <c r="I53" s="8">
        <f t="shared" si="8"/>
        <v>13354.800000000001</v>
      </c>
      <c r="J53" s="8">
        <f t="shared" si="8"/>
        <v>17750.700000000004</v>
      </c>
      <c r="K53" s="8">
        <f t="shared" si="8"/>
        <v>12059</v>
      </c>
      <c r="L53" s="8">
        <f t="shared" si="8"/>
        <v>16877</v>
      </c>
      <c r="M53" s="8">
        <f t="shared" si="8"/>
        <v>41818.40000000001</v>
      </c>
      <c r="N53" s="8">
        <f t="shared" si="8"/>
        <v>29062.499999999996</v>
      </c>
      <c r="O53" s="53">
        <f t="shared" si="8"/>
        <v>36755</v>
      </c>
      <c r="P53" s="67">
        <f t="shared" si="8"/>
        <v>30264.6</v>
      </c>
      <c r="Q53" s="67">
        <f t="shared" si="8"/>
        <v>103440</v>
      </c>
      <c r="R53" s="80">
        <v>126453</v>
      </c>
    </row>
    <row r="54" spans="2:18" ht="15">
      <c r="B54" s="11" t="s">
        <v>44</v>
      </c>
      <c r="C54" s="9">
        <v>64</v>
      </c>
      <c r="D54" s="9">
        <v>17</v>
      </c>
      <c r="E54" s="9">
        <v>107.7</v>
      </c>
      <c r="F54" s="9">
        <v>336</v>
      </c>
      <c r="G54" s="9">
        <v>77.4</v>
      </c>
      <c r="H54" s="12">
        <v>21</v>
      </c>
      <c r="I54" s="12">
        <v>52.4</v>
      </c>
      <c r="J54" s="12">
        <v>459.6</v>
      </c>
      <c r="K54" s="26">
        <v>240</v>
      </c>
      <c r="L54" s="32">
        <v>66</v>
      </c>
      <c r="M54" s="12">
        <v>29</v>
      </c>
      <c r="N54" s="12">
        <v>2.8</v>
      </c>
      <c r="O54" s="58">
        <v>2</v>
      </c>
      <c r="P54" s="66">
        <v>267.1</v>
      </c>
      <c r="Q54" s="66">
        <v>256</v>
      </c>
      <c r="R54" s="79">
        <v>141</v>
      </c>
    </row>
    <row r="55" spans="2:18" ht="15">
      <c r="B55" s="11" t="s">
        <v>45</v>
      </c>
      <c r="C55" s="9">
        <v>61</v>
      </c>
      <c r="D55" s="9">
        <v>384</v>
      </c>
      <c r="E55" s="9">
        <v>217.9</v>
      </c>
      <c r="F55" s="9">
        <v>259</v>
      </c>
      <c r="G55" s="9">
        <v>331.3</v>
      </c>
      <c r="H55" s="12">
        <v>567</v>
      </c>
      <c r="I55" s="12">
        <v>586.8</v>
      </c>
      <c r="J55" s="12">
        <v>2458.5</v>
      </c>
      <c r="K55" s="26">
        <v>2073</v>
      </c>
      <c r="L55" s="32">
        <v>2526</v>
      </c>
      <c r="M55" s="12">
        <v>4589.5</v>
      </c>
      <c r="N55" s="12">
        <v>4730.4</v>
      </c>
      <c r="O55" s="58">
        <v>7253</v>
      </c>
      <c r="P55" s="66">
        <v>4502.6</v>
      </c>
      <c r="Q55" s="66">
        <v>11928</v>
      </c>
      <c r="R55" s="79">
        <v>13196</v>
      </c>
    </row>
    <row r="56" spans="2:18" ht="15">
      <c r="B56" s="11" t="s">
        <v>37</v>
      </c>
      <c r="C56" s="9">
        <v>150</v>
      </c>
      <c r="D56" s="9">
        <v>296</v>
      </c>
      <c r="E56" s="9">
        <v>893.1</v>
      </c>
      <c r="F56" s="9">
        <v>786</v>
      </c>
      <c r="G56" s="9">
        <v>2592.3</v>
      </c>
      <c r="H56" s="12">
        <v>3188</v>
      </c>
      <c r="I56" s="12">
        <v>3658.1</v>
      </c>
      <c r="J56" s="12">
        <v>2476</v>
      </c>
      <c r="K56" s="26">
        <v>1092</v>
      </c>
      <c r="L56" s="32">
        <v>426</v>
      </c>
      <c r="M56" s="12">
        <v>4338.8</v>
      </c>
      <c r="N56" s="12">
        <v>1791.3</v>
      </c>
      <c r="O56" s="58">
        <v>2305</v>
      </c>
      <c r="P56" s="66">
        <v>2833.2</v>
      </c>
      <c r="Q56" s="66">
        <v>4056</v>
      </c>
      <c r="R56" s="79">
        <v>4727</v>
      </c>
    </row>
    <row r="57" spans="2:18" ht="15">
      <c r="B57" s="11" t="s">
        <v>48</v>
      </c>
      <c r="C57" s="9">
        <v>814</v>
      </c>
      <c r="D57" s="9">
        <v>3935</v>
      </c>
      <c r="E57" s="9">
        <v>1832.5</v>
      </c>
      <c r="F57" s="9">
        <v>11332</v>
      </c>
      <c r="G57" s="9">
        <v>9852.3</v>
      </c>
      <c r="H57" s="12">
        <v>15572</v>
      </c>
      <c r="I57" s="12">
        <v>6851.7</v>
      </c>
      <c r="J57" s="12">
        <v>8311.2</v>
      </c>
      <c r="K57" s="26">
        <v>7545</v>
      </c>
      <c r="L57" s="32">
        <v>11005</v>
      </c>
      <c r="M57" s="12">
        <v>9422.7</v>
      </c>
      <c r="N57" s="12">
        <v>14514.6</v>
      </c>
      <c r="O57" s="58">
        <v>15806</v>
      </c>
      <c r="P57" s="66">
        <v>12991</v>
      </c>
      <c r="Q57" s="66">
        <v>22105</v>
      </c>
      <c r="R57" s="79">
        <v>18927</v>
      </c>
    </row>
    <row r="58" spans="2:18" ht="15">
      <c r="B58" s="11" t="s">
        <v>46</v>
      </c>
      <c r="C58" s="9">
        <v>149</v>
      </c>
      <c r="D58" s="9">
        <v>877</v>
      </c>
      <c r="E58" s="9">
        <v>305.2</v>
      </c>
      <c r="F58" s="9">
        <v>316</v>
      </c>
      <c r="G58" s="9">
        <v>90.5</v>
      </c>
      <c r="H58" s="12">
        <v>406</v>
      </c>
      <c r="I58" s="12">
        <v>440.5</v>
      </c>
      <c r="J58" s="12">
        <v>3283.1</v>
      </c>
      <c r="K58" s="26">
        <v>144</v>
      </c>
      <c r="L58" s="32">
        <v>1474</v>
      </c>
      <c r="M58" s="12">
        <v>6283.2</v>
      </c>
      <c r="N58" s="12">
        <v>5044.5</v>
      </c>
      <c r="O58" s="58">
        <v>6912</v>
      </c>
      <c r="P58" s="66">
        <v>3967.3</v>
      </c>
      <c r="Q58" s="66">
        <v>55461</v>
      </c>
      <c r="R58" s="79">
        <v>83671</v>
      </c>
    </row>
    <row r="59" spans="2:18" ht="15">
      <c r="B59" s="11" t="s">
        <v>92</v>
      </c>
      <c r="C59" s="9">
        <v>152</v>
      </c>
      <c r="D59" s="9">
        <v>266</v>
      </c>
      <c r="E59" s="9">
        <v>559.8</v>
      </c>
      <c r="F59" s="9">
        <v>2079</v>
      </c>
      <c r="G59" s="9">
        <v>1563.4</v>
      </c>
      <c r="H59" s="12">
        <v>1932</v>
      </c>
      <c r="I59" s="12">
        <v>1587.1</v>
      </c>
      <c r="J59" s="12">
        <v>741.4</v>
      </c>
      <c r="K59" s="26">
        <v>940</v>
      </c>
      <c r="L59" s="32">
        <v>1345</v>
      </c>
      <c r="M59" s="12">
        <v>16978.4</v>
      </c>
      <c r="N59" s="12">
        <v>2545.1</v>
      </c>
      <c r="O59" s="58">
        <v>3397</v>
      </c>
      <c r="P59" s="66">
        <v>4163.8</v>
      </c>
      <c r="Q59" s="66">
        <v>7882</v>
      </c>
      <c r="R59" s="79">
        <v>4016</v>
      </c>
    </row>
    <row r="60" spans="2:18" ht="15">
      <c r="B60" s="11" t="s">
        <v>47</v>
      </c>
      <c r="C60" s="9">
        <v>31</v>
      </c>
      <c r="D60" s="9">
        <v>10</v>
      </c>
      <c r="E60" s="9">
        <v>89.3</v>
      </c>
      <c r="F60" s="9">
        <v>177</v>
      </c>
      <c r="G60" s="9">
        <v>632.3</v>
      </c>
      <c r="H60" s="12">
        <v>170</v>
      </c>
      <c r="I60" s="12">
        <v>178.2</v>
      </c>
      <c r="J60" s="12">
        <v>20.9</v>
      </c>
      <c r="K60" s="26">
        <v>25</v>
      </c>
      <c r="L60" s="32">
        <v>35</v>
      </c>
      <c r="M60" s="12">
        <v>176.8</v>
      </c>
      <c r="N60" s="12">
        <v>433.8</v>
      </c>
      <c r="O60" s="58">
        <v>1080</v>
      </c>
      <c r="P60" s="66">
        <v>1539.6</v>
      </c>
      <c r="Q60" s="66">
        <v>1752</v>
      </c>
      <c r="R60" s="79">
        <v>1775</v>
      </c>
    </row>
    <row r="61" spans="2:18" ht="15">
      <c r="B61" s="34" t="s">
        <v>89</v>
      </c>
      <c r="C61" s="8">
        <f>SUM(C62:C65)</f>
        <v>3812</v>
      </c>
      <c r="D61" s="8">
        <f aca="true" t="shared" si="9" ref="D61:Q61">SUM(D62:D65)</f>
        <v>15494</v>
      </c>
      <c r="E61" s="8">
        <f t="shared" si="9"/>
        <v>14107</v>
      </c>
      <c r="F61" s="8">
        <f t="shared" si="9"/>
        <v>13820</v>
      </c>
      <c r="G61" s="8">
        <f t="shared" si="9"/>
        <v>13795.7</v>
      </c>
      <c r="H61" s="8">
        <f t="shared" si="9"/>
        <v>19643</v>
      </c>
      <c r="I61" s="8">
        <f t="shared" si="9"/>
        <v>24548.199999999997</v>
      </c>
      <c r="J61" s="8">
        <f t="shared" si="9"/>
        <v>28801.8</v>
      </c>
      <c r="K61" s="8">
        <f t="shared" si="9"/>
        <v>30003</v>
      </c>
      <c r="L61" s="8">
        <f t="shared" si="9"/>
        <v>24045</v>
      </c>
      <c r="M61" s="8">
        <f t="shared" si="9"/>
        <v>60231.200000000004</v>
      </c>
      <c r="N61" s="8">
        <f t="shared" si="9"/>
        <v>41142.600000000006</v>
      </c>
      <c r="O61" s="53">
        <f t="shared" si="9"/>
        <v>31698</v>
      </c>
      <c r="P61" s="67">
        <f t="shared" si="9"/>
        <v>27901.800000000003</v>
      </c>
      <c r="Q61" s="67">
        <f t="shared" si="9"/>
        <v>35300</v>
      </c>
      <c r="R61" s="80">
        <v>61658</v>
      </c>
    </row>
    <row r="62" spans="2:18" ht="15">
      <c r="B62" s="11" t="s">
        <v>38</v>
      </c>
      <c r="C62" s="9">
        <v>323</v>
      </c>
      <c r="D62" s="9">
        <v>870</v>
      </c>
      <c r="E62" s="9">
        <v>891.1</v>
      </c>
      <c r="F62" s="9">
        <v>870</v>
      </c>
      <c r="G62" s="9">
        <v>1262.2</v>
      </c>
      <c r="H62" s="12">
        <v>1679</v>
      </c>
      <c r="I62" s="12">
        <v>2405.5</v>
      </c>
      <c r="J62" s="12">
        <v>5724.3</v>
      </c>
      <c r="K62" s="26">
        <v>4041</v>
      </c>
      <c r="L62" s="32">
        <v>5297</v>
      </c>
      <c r="M62" s="12">
        <v>41375.8</v>
      </c>
      <c r="N62" s="12">
        <v>2980.1</v>
      </c>
      <c r="O62" s="58">
        <v>851</v>
      </c>
      <c r="P62" s="66">
        <v>9539.9</v>
      </c>
      <c r="Q62" s="66">
        <v>9247</v>
      </c>
      <c r="R62" s="79">
        <v>24433</v>
      </c>
    </row>
    <row r="63" spans="2:18" ht="15">
      <c r="B63" s="11" t="s">
        <v>49</v>
      </c>
      <c r="C63" s="9">
        <v>1830</v>
      </c>
      <c r="D63" s="9">
        <v>6805</v>
      </c>
      <c r="E63" s="9">
        <v>8569.3</v>
      </c>
      <c r="F63" s="9">
        <v>9181</v>
      </c>
      <c r="G63" s="9">
        <v>8019.4</v>
      </c>
      <c r="H63" s="12">
        <v>12927</v>
      </c>
      <c r="I63" s="12">
        <v>15233</v>
      </c>
      <c r="J63" s="12">
        <v>13648.7</v>
      </c>
      <c r="K63" s="26">
        <v>18409</v>
      </c>
      <c r="L63" s="32">
        <v>6960</v>
      </c>
      <c r="M63" s="12">
        <v>6594.5</v>
      </c>
      <c r="N63" s="12">
        <v>22207</v>
      </c>
      <c r="O63" s="58">
        <v>13544</v>
      </c>
      <c r="P63" s="66">
        <v>11056</v>
      </c>
      <c r="Q63" s="66">
        <v>18642</v>
      </c>
      <c r="R63" s="79">
        <v>14177</v>
      </c>
    </row>
    <row r="64" spans="2:18" ht="15">
      <c r="B64" s="11" t="s">
        <v>50</v>
      </c>
      <c r="C64" s="9">
        <v>993</v>
      </c>
      <c r="D64" s="9">
        <v>3031</v>
      </c>
      <c r="E64" s="9">
        <v>1767.5</v>
      </c>
      <c r="F64" s="9">
        <v>1607</v>
      </c>
      <c r="G64" s="9">
        <v>3168.4</v>
      </c>
      <c r="H64" s="12">
        <v>2021</v>
      </c>
      <c r="I64" s="12">
        <v>2505.3</v>
      </c>
      <c r="J64" s="12">
        <v>3365.6</v>
      </c>
      <c r="K64" s="26">
        <v>3572</v>
      </c>
      <c r="L64" s="32">
        <v>6941</v>
      </c>
      <c r="M64" s="12">
        <v>7125.4</v>
      </c>
      <c r="N64" s="12">
        <v>11221.2</v>
      </c>
      <c r="O64" s="58">
        <v>9193</v>
      </c>
      <c r="P64" s="66">
        <v>2628.4</v>
      </c>
      <c r="Q64" s="66">
        <v>3092</v>
      </c>
      <c r="R64" s="79">
        <v>3664</v>
      </c>
    </row>
    <row r="65" spans="2:18" ht="15">
      <c r="B65" s="11" t="s">
        <v>51</v>
      </c>
      <c r="C65" s="9">
        <v>666</v>
      </c>
      <c r="D65" s="9">
        <v>4788</v>
      </c>
      <c r="E65" s="9">
        <v>2879.1</v>
      </c>
      <c r="F65" s="9">
        <v>2162</v>
      </c>
      <c r="G65" s="9">
        <v>1345.7</v>
      </c>
      <c r="H65" s="12">
        <v>3016</v>
      </c>
      <c r="I65" s="12">
        <v>4404.4</v>
      </c>
      <c r="J65" s="12">
        <v>6063.2</v>
      </c>
      <c r="K65" s="26">
        <v>3981</v>
      </c>
      <c r="L65" s="32">
        <v>4847</v>
      </c>
      <c r="M65" s="12">
        <v>5135.5</v>
      </c>
      <c r="N65" s="12">
        <v>4734.3</v>
      </c>
      <c r="O65" s="58">
        <v>8110</v>
      </c>
      <c r="P65" s="66">
        <v>4677.5</v>
      </c>
      <c r="Q65" s="66">
        <v>4319</v>
      </c>
      <c r="R65" s="79">
        <v>19384</v>
      </c>
    </row>
    <row r="66" spans="2:18" ht="15">
      <c r="B66" s="13" t="s">
        <v>73</v>
      </c>
      <c r="C66" s="5">
        <f aca="true" t="shared" si="10" ref="C66:K66">SUM(C67:C72)</f>
        <v>2908</v>
      </c>
      <c r="D66" s="5">
        <f t="shared" si="10"/>
        <v>4610</v>
      </c>
      <c r="E66" s="5">
        <f t="shared" si="10"/>
        <v>4601.2</v>
      </c>
      <c r="F66" s="5">
        <f t="shared" si="10"/>
        <v>7355</v>
      </c>
      <c r="G66" s="5">
        <f t="shared" si="10"/>
        <v>11424.4</v>
      </c>
      <c r="H66" s="5">
        <f t="shared" si="10"/>
        <v>14158</v>
      </c>
      <c r="I66" s="5">
        <f t="shared" si="10"/>
        <v>18504.899999999998</v>
      </c>
      <c r="J66" s="5">
        <f t="shared" si="10"/>
        <v>17635.2</v>
      </c>
      <c r="K66" s="22">
        <f t="shared" si="10"/>
        <v>21673</v>
      </c>
      <c r="L66" s="28">
        <v>24986</v>
      </c>
      <c r="M66" s="22">
        <f>SUM(M67:M72)</f>
        <v>21366.500000000004</v>
      </c>
      <c r="N66" s="22">
        <f>SUM(N67:N72)</f>
        <v>19847.5</v>
      </c>
      <c r="O66" s="22">
        <f>SUM(O67:O72)</f>
        <v>39173</v>
      </c>
      <c r="P66" s="63">
        <f>SUM(P67:P72)</f>
        <v>35446.399999999994</v>
      </c>
      <c r="Q66" s="63">
        <v>43585</v>
      </c>
      <c r="R66" s="77">
        <v>39793</v>
      </c>
    </row>
    <row r="67" spans="2:18" ht="15">
      <c r="B67" s="11" t="s">
        <v>22</v>
      </c>
      <c r="C67" s="6">
        <v>662</v>
      </c>
      <c r="D67" s="6">
        <v>579</v>
      </c>
      <c r="E67" s="6">
        <v>492.9</v>
      </c>
      <c r="F67" s="6">
        <v>613</v>
      </c>
      <c r="G67" s="6">
        <v>720.7</v>
      </c>
      <c r="H67" s="12">
        <v>1284</v>
      </c>
      <c r="I67" s="12">
        <v>857.4</v>
      </c>
      <c r="J67" s="12">
        <v>905.2</v>
      </c>
      <c r="K67" s="23">
        <v>1252</v>
      </c>
      <c r="L67" s="29">
        <v>2434</v>
      </c>
      <c r="M67" s="24">
        <v>3007.8</v>
      </c>
      <c r="N67" s="24">
        <v>3000.4</v>
      </c>
      <c r="O67" s="30">
        <v>2958</v>
      </c>
      <c r="P67" s="65">
        <v>2242.1</v>
      </c>
      <c r="Q67" s="65">
        <v>1592</v>
      </c>
      <c r="R67" s="70">
        <v>2734</v>
      </c>
    </row>
    <row r="68" spans="2:18" ht="15">
      <c r="B68" s="11" t="s">
        <v>24</v>
      </c>
      <c r="C68" s="6">
        <v>289</v>
      </c>
      <c r="D68" s="6">
        <v>465</v>
      </c>
      <c r="E68" s="6">
        <v>633.7</v>
      </c>
      <c r="F68" s="6">
        <v>800</v>
      </c>
      <c r="G68" s="6">
        <v>1515</v>
      </c>
      <c r="H68" s="12">
        <v>1048</v>
      </c>
      <c r="I68" s="12">
        <v>905.9</v>
      </c>
      <c r="J68" s="12">
        <v>882.6</v>
      </c>
      <c r="K68" s="23">
        <v>987</v>
      </c>
      <c r="L68" s="29">
        <v>1765</v>
      </c>
      <c r="M68" s="24">
        <v>2174.4</v>
      </c>
      <c r="N68" s="24">
        <v>4028.8</v>
      </c>
      <c r="O68" s="30">
        <v>5214</v>
      </c>
      <c r="P68" s="65">
        <v>5162.4</v>
      </c>
      <c r="Q68" s="65">
        <v>11029</v>
      </c>
      <c r="R68" s="70">
        <v>9179</v>
      </c>
    </row>
    <row r="69" spans="2:18" ht="15">
      <c r="B69" s="11" t="s">
        <v>26</v>
      </c>
      <c r="C69" s="6">
        <v>142</v>
      </c>
      <c r="D69" s="6">
        <v>350</v>
      </c>
      <c r="E69" s="6">
        <v>679.8</v>
      </c>
      <c r="F69" s="6">
        <v>930</v>
      </c>
      <c r="G69" s="6">
        <v>1479.6</v>
      </c>
      <c r="H69" s="12">
        <v>1874</v>
      </c>
      <c r="I69" s="12">
        <v>7200.3</v>
      </c>
      <c r="J69" s="12">
        <v>6069.3</v>
      </c>
      <c r="K69" s="23">
        <v>7429</v>
      </c>
      <c r="L69" s="29">
        <v>8745</v>
      </c>
      <c r="M69" s="24">
        <v>5476.9</v>
      </c>
      <c r="N69" s="24">
        <v>4340.6</v>
      </c>
      <c r="O69" s="30">
        <v>13794</v>
      </c>
      <c r="P69" s="65">
        <v>8642</v>
      </c>
      <c r="Q69" s="65">
        <v>11528</v>
      </c>
      <c r="R69" s="70">
        <v>21010</v>
      </c>
    </row>
    <row r="70" spans="2:18" ht="15">
      <c r="B70" s="11" t="s">
        <v>25</v>
      </c>
      <c r="C70" s="6">
        <v>257</v>
      </c>
      <c r="D70" s="6">
        <v>1321</v>
      </c>
      <c r="E70" s="6">
        <v>629.6</v>
      </c>
      <c r="F70" s="6">
        <v>766</v>
      </c>
      <c r="G70" s="6">
        <v>937.3</v>
      </c>
      <c r="H70" s="12">
        <v>1127</v>
      </c>
      <c r="I70" s="12">
        <v>1019.8</v>
      </c>
      <c r="J70" s="12">
        <v>908.4</v>
      </c>
      <c r="K70" s="23">
        <v>825</v>
      </c>
      <c r="L70" s="29">
        <v>746</v>
      </c>
      <c r="M70" s="24">
        <v>853.7</v>
      </c>
      <c r="N70" s="24">
        <v>597.7</v>
      </c>
      <c r="O70" s="30">
        <v>988</v>
      </c>
      <c r="P70" s="65">
        <v>1056.6</v>
      </c>
      <c r="Q70" s="65">
        <v>1220</v>
      </c>
      <c r="R70" s="70">
        <v>559</v>
      </c>
    </row>
    <row r="71" spans="2:18" ht="15">
      <c r="B71" s="11" t="s">
        <v>83</v>
      </c>
      <c r="C71" s="6">
        <v>1091</v>
      </c>
      <c r="D71" s="6">
        <v>1049</v>
      </c>
      <c r="E71" s="6">
        <v>1072.4</v>
      </c>
      <c r="F71" s="6">
        <v>1094</v>
      </c>
      <c r="G71" s="6">
        <v>4979.2</v>
      </c>
      <c r="H71" s="12">
        <v>6638</v>
      </c>
      <c r="I71" s="12">
        <v>5713.9</v>
      </c>
      <c r="J71" s="12">
        <v>7065.5</v>
      </c>
      <c r="K71" s="23">
        <v>9324</v>
      </c>
      <c r="L71" s="29">
        <v>9269</v>
      </c>
      <c r="M71" s="24">
        <v>7917.5</v>
      </c>
      <c r="N71" s="24">
        <v>5577</v>
      </c>
      <c r="O71" s="30">
        <v>13179</v>
      </c>
      <c r="P71" s="65">
        <v>15333.6</v>
      </c>
      <c r="Q71" s="65">
        <v>15251</v>
      </c>
      <c r="R71" s="70">
        <v>4023</v>
      </c>
    </row>
    <row r="72" spans="2:18" ht="15">
      <c r="B72" s="11" t="s">
        <v>23</v>
      </c>
      <c r="C72" s="6">
        <v>467</v>
      </c>
      <c r="D72" s="6">
        <v>846</v>
      </c>
      <c r="E72" s="6">
        <v>1092.8</v>
      </c>
      <c r="F72" s="6">
        <v>3152</v>
      </c>
      <c r="G72" s="6">
        <v>1792.6</v>
      </c>
      <c r="H72" s="12">
        <v>2187</v>
      </c>
      <c r="I72" s="12">
        <v>2807.6</v>
      </c>
      <c r="J72" s="12">
        <v>1804.2</v>
      </c>
      <c r="K72" s="23">
        <v>1856</v>
      </c>
      <c r="L72" s="29">
        <v>2027</v>
      </c>
      <c r="M72" s="24">
        <v>1936.2</v>
      </c>
      <c r="N72" s="24">
        <v>2303</v>
      </c>
      <c r="O72" s="30">
        <v>3040</v>
      </c>
      <c r="P72" s="65">
        <v>3009.7</v>
      </c>
      <c r="Q72" s="65">
        <v>2966</v>
      </c>
      <c r="R72" s="70">
        <v>2289</v>
      </c>
    </row>
    <row r="73" spans="2:18" ht="15">
      <c r="B73" s="13" t="s">
        <v>88</v>
      </c>
      <c r="C73" s="8">
        <f>SUM(C74:C78)</f>
        <v>75</v>
      </c>
      <c r="D73" s="8">
        <f aca="true" t="shared" si="11" ref="D73:P73">SUM(D74:D78)</f>
        <v>868</v>
      </c>
      <c r="E73" s="8">
        <f t="shared" si="11"/>
        <v>927.9999999999999</v>
      </c>
      <c r="F73" s="8">
        <f t="shared" si="11"/>
        <v>350</v>
      </c>
      <c r="G73" s="8">
        <f t="shared" si="11"/>
        <v>230.9</v>
      </c>
      <c r="H73" s="8">
        <f t="shared" si="11"/>
        <v>179</v>
      </c>
      <c r="I73" s="8">
        <f t="shared" si="11"/>
        <v>125.9</v>
      </c>
      <c r="J73" s="8">
        <f t="shared" si="11"/>
        <v>144.5</v>
      </c>
      <c r="K73" s="8">
        <f t="shared" si="11"/>
        <v>300</v>
      </c>
      <c r="L73" s="8">
        <f t="shared" si="11"/>
        <v>255</v>
      </c>
      <c r="M73" s="8">
        <f t="shared" si="11"/>
        <v>379.5</v>
      </c>
      <c r="N73" s="8">
        <f t="shared" si="11"/>
        <v>182.5</v>
      </c>
      <c r="O73" s="53">
        <f t="shared" si="11"/>
        <v>406</v>
      </c>
      <c r="P73" s="67">
        <f t="shared" si="11"/>
        <v>321.6</v>
      </c>
      <c r="Q73" s="67">
        <v>6405</v>
      </c>
      <c r="R73" s="80">
        <v>9773</v>
      </c>
    </row>
    <row r="74" spans="2:18" ht="15">
      <c r="B74" s="11" t="s">
        <v>54</v>
      </c>
      <c r="C74" s="9">
        <v>24</v>
      </c>
      <c r="D74" s="9">
        <v>466</v>
      </c>
      <c r="E74" s="9">
        <v>586.3</v>
      </c>
      <c r="F74" s="9">
        <v>51</v>
      </c>
      <c r="G74" s="9">
        <v>43.4</v>
      </c>
      <c r="H74" s="12">
        <v>16</v>
      </c>
      <c r="I74" s="12">
        <v>11.9</v>
      </c>
      <c r="J74" s="12">
        <v>14.6</v>
      </c>
      <c r="K74" s="26">
        <v>16</v>
      </c>
      <c r="L74" s="32">
        <v>4</v>
      </c>
      <c r="M74" s="12">
        <v>92.5</v>
      </c>
      <c r="N74" s="12" t="s">
        <v>5</v>
      </c>
      <c r="O74" s="58">
        <v>100</v>
      </c>
      <c r="P74" s="66">
        <v>178.8</v>
      </c>
      <c r="Q74" s="66">
        <v>4992</v>
      </c>
      <c r="R74" s="79">
        <v>4052</v>
      </c>
    </row>
    <row r="75" spans="2:18" ht="15">
      <c r="B75" s="11" t="s">
        <v>61</v>
      </c>
      <c r="C75" s="9">
        <v>25</v>
      </c>
      <c r="D75" s="9">
        <v>300</v>
      </c>
      <c r="E75" s="9">
        <v>288.4</v>
      </c>
      <c r="F75" s="9">
        <v>226</v>
      </c>
      <c r="G75" s="9">
        <v>144.2</v>
      </c>
      <c r="H75" s="12">
        <v>125</v>
      </c>
      <c r="I75" s="12">
        <v>69.7</v>
      </c>
      <c r="J75" s="12">
        <v>98</v>
      </c>
      <c r="K75" s="26">
        <v>18</v>
      </c>
      <c r="L75" s="32">
        <v>92</v>
      </c>
      <c r="M75" s="26">
        <v>101</v>
      </c>
      <c r="N75" s="26" t="s">
        <v>5</v>
      </c>
      <c r="O75" s="32">
        <v>87</v>
      </c>
      <c r="P75" s="66">
        <v>42.5</v>
      </c>
      <c r="Q75" s="66">
        <v>98</v>
      </c>
      <c r="R75" s="79">
        <v>125</v>
      </c>
    </row>
    <row r="76" spans="2:18" ht="15">
      <c r="B76" s="11" t="s">
        <v>63</v>
      </c>
      <c r="C76" s="9">
        <v>3</v>
      </c>
      <c r="D76" s="9">
        <v>13</v>
      </c>
      <c r="E76" s="9">
        <v>6.8</v>
      </c>
      <c r="F76" s="9">
        <v>4</v>
      </c>
      <c r="G76" s="9">
        <v>5.4</v>
      </c>
      <c r="H76" s="12">
        <v>3</v>
      </c>
      <c r="I76" s="12">
        <v>11.4</v>
      </c>
      <c r="J76" s="12">
        <v>6.5</v>
      </c>
      <c r="K76" s="26">
        <v>10</v>
      </c>
      <c r="L76" s="32">
        <v>23</v>
      </c>
      <c r="M76" s="12">
        <v>60</v>
      </c>
      <c r="N76" s="12">
        <v>58.1</v>
      </c>
      <c r="O76" s="58">
        <v>70</v>
      </c>
      <c r="P76" s="66">
        <v>100.3</v>
      </c>
      <c r="Q76" s="66">
        <v>171</v>
      </c>
      <c r="R76" s="79">
        <v>4880</v>
      </c>
    </row>
    <row r="77" spans="2:18" ht="15">
      <c r="B77" s="11" t="s">
        <v>62</v>
      </c>
      <c r="C77" s="9">
        <v>7</v>
      </c>
      <c r="D77" s="9">
        <v>29</v>
      </c>
      <c r="E77" s="9">
        <v>29.1</v>
      </c>
      <c r="F77" s="9">
        <v>32</v>
      </c>
      <c r="G77" s="9" t="s">
        <v>5</v>
      </c>
      <c r="H77" s="12" t="s">
        <v>5</v>
      </c>
      <c r="I77" s="12" t="s">
        <v>5</v>
      </c>
      <c r="J77" s="12" t="s">
        <v>5</v>
      </c>
      <c r="K77" s="26">
        <v>221</v>
      </c>
      <c r="L77" s="32" t="s">
        <v>5</v>
      </c>
      <c r="M77" s="12">
        <v>79</v>
      </c>
      <c r="N77" s="12">
        <v>84.8</v>
      </c>
      <c r="O77" s="58">
        <v>118</v>
      </c>
      <c r="P77" s="66" t="s">
        <v>5</v>
      </c>
      <c r="Q77" s="66" t="s">
        <v>5</v>
      </c>
      <c r="R77" s="79">
        <v>477</v>
      </c>
    </row>
    <row r="78" spans="2:18" ht="15">
      <c r="B78" s="11" t="s">
        <v>64</v>
      </c>
      <c r="C78" s="9">
        <v>16</v>
      </c>
      <c r="D78" s="9">
        <v>60</v>
      </c>
      <c r="E78" s="9">
        <v>17.4</v>
      </c>
      <c r="F78" s="9">
        <v>37</v>
      </c>
      <c r="G78" s="9">
        <v>37.9</v>
      </c>
      <c r="H78" s="12">
        <v>35</v>
      </c>
      <c r="I78" s="12">
        <v>32.9</v>
      </c>
      <c r="J78" s="12">
        <v>25.4</v>
      </c>
      <c r="K78" s="26">
        <v>35</v>
      </c>
      <c r="L78" s="32">
        <v>136</v>
      </c>
      <c r="M78" s="12">
        <v>47</v>
      </c>
      <c r="N78" s="12">
        <v>39.6</v>
      </c>
      <c r="O78" s="58">
        <v>31</v>
      </c>
      <c r="P78" s="66" t="s">
        <v>5</v>
      </c>
      <c r="Q78" s="66">
        <v>1145</v>
      </c>
      <c r="R78" s="79">
        <v>238</v>
      </c>
    </row>
    <row r="79" spans="2:18" ht="15">
      <c r="B79" s="34" t="s">
        <v>90</v>
      </c>
      <c r="C79" s="5">
        <f>SUM(C80:C84)</f>
        <v>6080</v>
      </c>
      <c r="D79" s="5">
        <f aca="true" t="shared" si="12" ref="D79:P79">SUM(D80:D84)</f>
        <v>24850</v>
      </c>
      <c r="E79" s="5">
        <f t="shared" si="12"/>
        <v>24653.1</v>
      </c>
      <c r="F79" s="5">
        <f t="shared" si="12"/>
        <v>26061</v>
      </c>
      <c r="G79" s="5">
        <f t="shared" si="12"/>
        <v>30680.6</v>
      </c>
      <c r="H79" s="5">
        <f t="shared" si="12"/>
        <v>37139</v>
      </c>
      <c r="I79" s="5">
        <f t="shared" si="12"/>
        <v>52215.3</v>
      </c>
      <c r="J79" s="5">
        <f t="shared" si="12"/>
        <v>60526.6</v>
      </c>
      <c r="K79" s="5">
        <f t="shared" si="12"/>
        <v>74838</v>
      </c>
      <c r="L79" s="5">
        <f t="shared" si="12"/>
        <v>59672</v>
      </c>
      <c r="M79" s="5">
        <f t="shared" si="12"/>
        <v>91473.69999999998</v>
      </c>
      <c r="N79" s="5">
        <f t="shared" si="12"/>
        <v>74885.5</v>
      </c>
      <c r="O79" s="56">
        <f t="shared" si="12"/>
        <v>105711</v>
      </c>
      <c r="P79" s="64">
        <f t="shared" si="12"/>
        <v>108893.29999999999</v>
      </c>
      <c r="Q79" s="64">
        <v>139478</v>
      </c>
      <c r="R79" s="78">
        <v>146887</v>
      </c>
    </row>
    <row r="80" spans="2:18" ht="15">
      <c r="B80" s="11" t="s">
        <v>53</v>
      </c>
      <c r="C80" s="9">
        <v>4</v>
      </c>
      <c r="D80" s="9">
        <v>1</v>
      </c>
      <c r="E80" s="10" t="s">
        <v>5</v>
      </c>
      <c r="F80" s="10" t="s">
        <v>5</v>
      </c>
      <c r="G80" s="10" t="s">
        <v>5</v>
      </c>
      <c r="H80" s="12">
        <v>278</v>
      </c>
      <c r="I80" s="12">
        <v>1159.2</v>
      </c>
      <c r="J80" s="12">
        <v>3206.2</v>
      </c>
      <c r="K80" s="26">
        <v>1561</v>
      </c>
      <c r="L80" s="32" t="s">
        <v>5</v>
      </c>
      <c r="M80" s="12" t="s">
        <v>5</v>
      </c>
      <c r="N80" s="12">
        <v>6356.3</v>
      </c>
      <c r="O80" s="58">
        <v>7311</v>
      </c>
      <c r="P80" s="66">
        <v>5518.9</v>
      </c>
      <c r="Q80" s="66">
        <v>4783</v>
      </c>
      <c r="R80" s="79">
        <v>846</v>
      </c>
    </row>
    <row r="81" spans="2:18" ht="15">
      <c r="B81" s="11" t="s">
        <v>42</v>
      </c>
      <c r="C81" s="9">
        <v>602</v>
      </c>
      <c r="D81" s="9">
        <v>5037</v>
      </c>
      <c r="E81" s="9">
        <v>8740</v>
      </c>
      <c r="F81" s="9">
        <v>13601</v>
      </c>
      <c r="G81" s="9">
        <v>11559.9</v>
      </c>
      <c r="H81" s="12">
        <v>19064</v>
      </c>
      <c r="I81" s="12">
        <v>19627.8</v>
      </c>
      <c r="J81" s="12">
        <v>10252.3</v>
      </c>
      <c r="K81" s="26">
        <v>23431</v>
      </c>
      <c r="L81" s="32">
        <v>16866</v>
      </c>
      <c r="M81" s="12">
        <v>49804.4</v>
      </c>
      <c r="N81" s="12">
        <v>29189.7</v>
      </c>
      <c r="O81" s="58">
        <v>30556</v>
      </c>
      <c r="P81" s="66">
        <v>35844.1</v>
      </c>
      <c r="Q81" s="66">
        <v>39755</v>
      </c>
      <c r="R81" s="79">
        <v>46000</v>
      </c>
    </row>
    <row r="82" spans="2:18" ht="15">
      <c r="B82" s="11" t="s">
        <v>52</v>
      </c>
      <c r="C82" s="9">
        <v>3141</v>
      </c>
      <c r="D82" s="9">
        <v>12532</v>
      </c>
      <c r="E82" s="9">
        <v>9729</v>
      </c>
      <c r="F82" s="9">
        <v>7112</v>
      </c>
      <c r="G82" s="9">
        <v>8767.2</v>
      </c>
      <c r="H82" s="12">
        <v>9088</v>
      </c>
      <c r="I82" s="12">
        <v>17217.3</v>
      </c>
      <c r="J82" s="12">
        <v>27246.7</v>
      </c>
      <c r="K82" s="26">
        <v>30717</v>
      </c>
      <c r="L82" s="32">
        <v>38590</v>
      </c>
      <c r="M82" s="12">
        <v>36338</v>
      </c>
      <c r="N82" s="12">
        <v>33445.9</v>
      </c>
      <c r="O82" s="58">
        <v>35480</v>
      </c>
      <c r="P82" s="66">
        <v>32353.4</v>
      </c>
      <c r="Q82" s="66">
        <v>53420</v>
      </c>
      <c r="R82" s="79">
        <v>57529</v>
      </c>
    </row>
    <row r="83" spans="2:18" ht="15">
      <c r="B83" s="11" t="s">
        <v>41</v>
      </c>
      <c r="C83" s="9">
        <v>362</v>
      </c>
      <c r="D83" s="9">
        <v>3021</v>
      </c>
      <c r="E83" s="9">
        <v>2085.8</v>
      </c>
      <c r="F83" s="9">
        <v>3374</v>
      </c>
      <c r="G83" s="9">
        <v>5484.5</v>
      </c>
      <c r="H83" s="12">
        <v>5421</v>
      </c>
      <c r="I83" s="12">
        <v>11177.8</v>
      </c>
      <c r="J83" s="12">
        <v>16349</v>
      </c>
      <c r="K83" s="26">
        <v>18147</v>
      </c>
      <c r="L83" s="32">
        <v>396</v>
      </c>
      <c r="M83" s="12">
        <v>909.9</v>
      </c>
      <c r="N83" s="12">
        <v>1851</v>
      </c>
      <c r="O83" s="58">
        <v>25391</v>
      </c>
      <c r="P83" s="66">
        <v>24925.7</v>
      </c>
      <c r="Q83" s="66">
        <v>30700</v>
      </c>
      <c r="R83" s="79">
        <v>24745</v>
      </c>
    </row>
    <row r="84" spans="2:18" ht="15.75" thickBot="1">
      <c r="B84" s="46" t="s">
        <v>43</v>
      </c>
      <c r="C84" s="47">
        <v>1971</v>
      </c>
      <c r="D84" s="47">
        <v>4259</v>
      </c>
      <c r="E84" s="47">
        <v>4098.3</v>
      </c>
      <c r="F84" s="47">
        <v>1974</v>
      </c>
      <c r="G84" s="47">
        <v>4869</v>
      </c>
      <c r="H84" s="48">
        <v>3288</v>
      </c>
      <c r="I84" s="48">
        <v>3033.2</v>
      </c>
      <c r="J84" s="48">
        <v>3472.4</v>
      </c>
      <c r="K84" s="49">
        <v>982</v>
      </c>
      <c r="L84" s="50">
        <v>3820</v>
      </c>
      <c r="M84" s="48">
        <v>4421.4</v>
      </c>
      <c r="N84" s="48">
        <v>4042.6</v>
      </c>
      <c r="O84" s="59">
        <v>6973</v>
      </c>
      <c r="P84" s="73">
        <v>10251.2</v>
      </c>
      <c r="Q84" s="73">
        <v>10821</v>
      </c>
      <c r="R84" s="82">
        <v>17767</v>
      </c>
    </row>
    <row r="86" spans="2:18" ht="15">
      <c r="B86" s="74" t="s">
        <v>6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3"/>
      <c r="R86" s="3"/>
    </row>
    <row r="87" spans="2:9" ht="15">
      <c r="B87" s="2"/>
      <c r="C87" s="2"/>
      <c r="D87" s="2"/>
      <c r="E87" s="2"/>
      <c r="F87" s="2"/>
      <c r="G87" s="2"/>
      <c r="H87" s="2"/>
      <c r="I87" s="2"/>
    </row>
    <row r="88" spans="2:9" ht="15">
      <c r="B88" s="2"/>
      <c r="C88" s="2"/>
      <c r="D88" s="2"/>
      <c r="E88" s="2"/>
      <c r="F88" s="2"/>
      <c r="G88" s="2"/>
      <c r="H88" s="2"/>
      <c r="I88" s="2"/>
    </row>
    <row r="89" spans="2:9" ht="15">
      <c r="B89" s="2"/>
      <c r="C89" s="2"/>
      <c r="D89" s="2"/>
      <c r="E89" s="2"/>
      <c r="F89" s="2"/>
      <c r="G89" s="2"/>
      <c r="H89" s="2"/>
      <c r="I89" s="2"/>
    </row>
    <row r="90" spans="2:9" ht="15">
      <c r="B90" s="2"/>
      <c r="C90" s="2"/>
      <c r="D90" s="2"/>
      <c r="E90" s="2"/>
      <c r="F90" s="2"/>
      <c r="G90" s="2"/>
      <c r="H90" s="2"/>
      <c r="I90" s="2"/>
    </row>
    <row r="91" spans="2:9" ht="15">
      <c r="B91" s="2"/>
      <c r="C91" s="2"/>
      <c r="D91" s="2"/>
      <c r="E91" s="2"/>
      <c r="F91" s="2"/>
      <c r="G91" s="2"/>
      <c r="H91" s="2"/>
      <c r="I91" s="2"/>
    </row>
    <row r="92" spans="2:9" ht="15">
      <c r="B92" s="2"/>
      <c r="C92" s="2"/>
      <c r="D92" s="2"/>
      <c r="E92" s="2"/>
      <c r="F92" s="2"/>
      <c r="G92" s="2"/>
      <c r="H92" s="2"/>
      <c r="I92" s="2"/>
    </row>
    <row r="93" spans="2:9" ht="15">
      <c r="B93" s="2"/>
      <c r="C93" s="2"/>
      <c r="D93" s="2"/>
      <c r="E93" s="2"/>
      <c r="F93" s="2"/>
      <c r="G93" s="2"/>
      <c r="H93" s="2"/>
      <c r="I93" s="2"/>
    </row>
    <row r="94" spans="2:9" ht="15">
      <c r="B94" s="2"/>
      <c r="C94" s="2"/>
      <c r="D94" s="2"/>
      <c r="E94" s="2"/>
      <c r="F94" s="2"/>
      <c r="G94" s="2"/>
      <c r="H94" s="2"/>
      <c r="I94" s="2"/>
    </row>
    <row r="95" spans="2:11" ht="15">
      <c r="B95" s="2"/>
      <c r="C95" s="2"/>
      <c r="D95" s="2"/>
      <c r="E95" s="2"/>
      <c r="F95" s="2"/>
      <c r="G95" s="2"/>
      <c r="H95" s="2"/>
      <c r="I95" s="2"/>
      <c r="K95" s="55"/>
    </row>
    <row r="96" spans="2:9" ht="15">
      <c r="B96" s="2"/>
      <c r="C96" s="2"/>
      <c r="D96" s="2"/>
      <c r="E96" s="2"/>
      <c r="F96" s="2"/>
      <c r="G96" s="2"/>
      <c r="H96" s="2"/>
      <c r="I96" s="2"/>
    </row>
  </sheetData>
  <sheetProtection/>
  <mergeCells count="2">
    <mergeCell ref="B86:P86"/>
    <mergeCell ref="B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ignoredErrors>
    <ignoredError sqref="C4:H4 I4:J4 K4:N4" numberStoredAsText="1"/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2015-03-05T06:07:00Z</cp:lastPrinted>
  <dcterms:created xsi:type="dcterms:W3CDTF">2012-07-30T06:53:14Z</dcterms:created>
  <dcterms:modified xsi:type="dcterms:W3CDTF">2023-08-01T06:29:01Z</dcterms:modified>
  <cp:category/>
  <cp:version/>
  <cp:contentType/>
  <cp:contentStatus/>
</cp:coreProperties>
</file>